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3"/>
  <workbookPr codeName="ThisWorkbook" defaultThemeVersion="124226"/>
  <workbookProtection lockStructure="1"/>
  <bookViews>
    <workbookView xWindow="10785" yWindow="-15" windowWidth="8445" windowHeight="10230" tabRatio="786"/>
  </bookViews>
  <sheets>
    <sheet name="ÚVOD" sheetId="5" r:id="rId1"/>
    <sheet name="DAP1" sheetId="1" r:id="rId2"/>
    <sheet name="DAP2" sheetId="2" r:id="rId3"/>
  </sheets>
  <definedNames>
    <definedName name="_xlnm.Print_Area" localSheetId="2">'DAP2'!$A$1:$N$51</definedName>
    <definedName name="r_22">'DAP2'!$E$2</definedName>
    <definedName name="r_23">'DAP2'!$K$2</definedName>
    <definedName name="r_24">'DAP2'!$K$3</definedName>
    <definedName name="r_25">'DAP2'!$E$5</definedName>
    <definedName name="r_26">'DAP2'!$F$6</definedName>
    <definedName name="r_26_mesice">'DAP2'!$E$6</definedName>
    <definedName name="r_27">'DAP2'!$E$7</definedName>
    <definedName name="r_28">'DAP2'!$K$5</definedName>
    <definedName name="r_29">'DAP2'!$K$6</definedName>
    <definedName name="r_30">'DAP2'!$K$7</definedName>
    <definedName name="r_31">'DAP2'!$K$8</definedName>
    <definedName name="r_32">'DAP2'!$K$9</definedName>
    <definedName name="r_33">'DAP2'!$E$11</definedName>
    <definedName name="r_34">'DAP2'!$K$11</definedName>
    <definedName name="r_35">'DAP2'!$K$12</definedName>
    <definedName name="r_36">'DAP2'!$F$17</definedName>
    <definedName name="r_37">'DAP2'!$F$18</definedName>
    <definedName name="r_38">'DAP2'!$F$19</definedName>
    <definedName name="r_39">'DAP2'!$F$20</definedName>
    <definedName name="r_40">'DAP2'!$L$17</definedName>
    <definedName name="r_41">'DAP2'!$L$18</definedName>
    <definedName name="r_42">'DAP2'!$L$19</definedName>
    <definedName name="r_43">'DAP2'!$L$20</definedName>
    <definedName name="r_44">'DAP2'!$L$21</definedName>
    <definedName name="r_45">'DAP2'!$L$22</definedName>
    <definedName name="r_46">'DAP2'!$E$33</definedName>
    <definedName name="r_47">'DAP2'!$E$34</definedName>
    <definedName name="r_48">'DAP2'!$E$35</definedName>
    <definedName name="r_49">'DAP2'!$K$33</definedName>
    <definedName name="r_50">'DAP2'!$K$34</definedName>
    <definedName name="r_51">'DAP2'!$K$35</definedName>
    <definedName name="r_52">'DAP2'!$K$37</definedName>
    <definedName name="r_53">'DAP2'!$E$38</definedName>
    <definedName name="r_54">'DAP2'!$K$38</definedName>
    <definedName name="r_55">'DAP2'!$K$39</definedName>
  </definedNames>
  <calcPr calcId="145621"/>
</workbook>
</file>

<file path=xl/calcChain.xml><?xml version="1.0" encoding="utf-8"?>
<calcChain xmlns="http://schemas.openxmlformats.org/spreadsheetml/2006/main">
  <c r="E33" i="2" l="1"/>
  <c r="K33" i="2" l="1"/>
  <c r="K3" i="2" l="1"/>
  <c r="I31" i="2" l="1"/>
  <c r="L19" i="2" l="1"/>
  <c r="L18" i="2"/>
  <c r="L17" i="2"/>
  <c r="F20" i="2"/>
  <c r="F19" i="2"/>
  <c r="F18" i="2"/>
  <c r="M49" i="2"/>
  <c r="M31" i="2"/>
  <c r="K31" i="2"/>
  <c r="J31" i="2"/>
  <c r="H31" i="2"/>
  <c r="G31" i="2"/>
  <c r="L21" i="2" l="1"/>
  <c r="C48" i="1"/>
  <c r="K58" i="1"/>
  <c r="K8" i="2" l="1"/>
  <c r="K9" i="2" s="1"/>
  <c r="E11" i="2" l="1"/>
  <c r="K12" i="2" s="1"/>
  <c r="L22" i="2" s="1"/>
  <c r="E34" i="2" s="1"/>
  <c r="K35" i="2" l="1"/>
  <c r="E35" i="2"/>
  <c r="K39" i="2" l="1"/>
  <c r="P54" i="1" s="1"/>
</calcChain>
</file>

<file path=xl/sharedStrings.xml><?xml version="1.0" encoding="utf-8"?>
<sst xmlns="http://schemas.openxmlformats.org/spreadsheetml/2006/main" count="146" uniqueCount="139">
  <si>
    <t>Než začnete vyplňovat tiskopis, přečtěte si, prosím, pokyny.</t>
  </si>
  <si>
    <t>Rodné číslo</t>
  </si>
  <si>
    <t>opravné</t>
  </si>
  <si>
    <t>Datum</t>
  </si>
  <si>
    <t>ano</t>
  </si>
  <si>
    <t>ne</t>
  </si>
  <si>
    <t>PŘIZNÁNÍ</t>
  </si>
  <si>
    <t>do</t>
  </si>
  <si>
    <t>1. ODDÍL - Údaje o poplatníkovi</t>
  </si>
  <si>
    <t xml:space="preserve"> za zdaňovací období (kalendářní rok)</t>
  </si>
  <si>
    <t>Kč</t>
  </si>
  <si>
    <t>Příjmení, jméno, titul</t>
  </si>
  <si>
    <t>Celkem</t>
  </si>
  <si>
    <t>se ZTP/P</t>
  </si>
  <si>
    <t>V</t>
  </si>
  <si>
    <t>dne</t>
  </si>
  <si>
    <t>ŽÁDOST O VRÁCENÍ PŘEPLATKU NA DANI Z PŘIJMU FYZICKÝCH OSOB</t>
  </si>
  <si>
    <t>č.</t>
  </si>
  <si>
    <t>Přeplatek zašlete na adresu:</t>
  </si>
  <si>
    <t>měna, ve které je účet veden</t>
  </si>
  <si>
    <t>Otisk podacího razítka finančního úřadu</t>
  </si>
  <si>
    <t>ABS(D4+D5-D7)</t>
  </si>
  <si>
    <t xml:space="preserve"> =nebo(300000;25000*D36)</t>
  </si>
  <si>
    <t>KDYŽ(D32-D44&lt;0;0;D32-D44)</t>
  </si>
  <si>
    <t>ZAOKR.DOLŮ(D47;100)</t>
  </si>
  <si>
    <t>D49*0,15</t>
  </si>
  <si>
    <t>D14+ABS(D25)</t>
  </si>
  <si>
    <t>D24</t>
  </si>
  <si>
    <t>D17+D19+D20+D22</t>
  </si>
  <si>
    <t>D13</t>
  </si>
  <si>
    <t>D8</t>
  </si>
  <si>
    <t>řádné</t>
  </si>
  <si>
    <t>Instrukce pro vyplňování:</t>
  </si>
  <si>
    <t>Jméno(-a) a příjmení / Název právnické osoby</t>
  </si>
  <si>
    <t>Datum narození / Evidenční číslo osvědčení daňového poradce / IČ právnické osoby</t>
  </si>
  <si>
    <t>Jméno(-a) a příjmení / Vztah k právnické osobě</t>
  </si>
  <si>
    <r>
      <rPr>
        <b/>
        <sz val="8"/>
        <color indexed="8"/>
        <rFont val="Arial"/>
        <family val="2"/>
        <charset val="238"/>
      </rPr>
      <t>s uvedením vztahu k právnické osobě</t>
    </r>
    <r>
      <rPr>
        <sz val="8"/>
        <color indexed="8"/>
        <rFont val="Arial"/>
        <family val="2"/>
        <charset val="238"/>
      </rPr>
      <t xml:space="preserve"> (např. jednatel, pověřený pracovník apod.)</t>
    </r>
  </si>
  <si>
    <t>Adresa místa pobytu v den podání DAP</t>
  </si>
  <si>
    <t>Adresa místa pobytu na území České republiky, kde se poplatník obvykle ve zdaňovacím období zdržoval</t>
  </si>
  <si>
    <r>
      <rPr>
        <b/>
        <sz val="8"/>
        <color indexed="8"/>
        <rFont val="Arial"/>
        <family val="2"/>
        <charset val="238"/>
      </rPr>
      <t>Fyzická osoba oprávněná k podpisu</t>
    </r>
    <r>
      <rPr>
        <sz val="8"/>
        <color indexed="8"/>
        <rFont val="Arial"/>
        <family val="2"/>
        <charset val="238"/>
      </rPr>
      <t xml:space="preserve"> (je-li zástupce právnickou osobou),</t>
    </r>
  </si>
  <si>
    <t>Územnímu pracovišti v, ve, pro</t>
  </si>
  <si>
    <t>Doklad o poskytnutém bezúplatném plnění (daru)</t>
  </si>
  <si>
    <t>Potvrzení výše příjmů od zahraničního správce daně</t>
  </si>
  <si>
    <t>Kód podepisující osoby:</t>
  </si>
  <si>
    <t>Potvrzení zaměstnavatele druhého z poplatníků pro uplatnění nároku na daňové zvýhodnění</t>
  </si>
  <si>
    <t>bez ZTP/P</t>
  </si>
  <si>
    <t>Finančnímu úřadu pro</t>
  </si>
  <si>
    <t>01 Rodné číslo</t>
  </si>
  <si>
    <t>02 DAP</t>
  </si>
  <si>
    <t>03 Kód rozlišení typu DAP/Datum</t>
  </si>
  <si>
    <t>04 Toto daňové přiznání zpracoval a předkládá daňový poradce na základě plné moci k zastupování</t>
  </si>
  <si>
    <t>k dani z příjmů fyzických osob pro poplatníky mající pouze příjmy ze závislé
činnosti ze zdrojů na území České republiky (včetně daňových nerezidentů
České republiky)</t>
  </si>
  <si>
    <t>podle zákona č. 586/1992 Sb., o daních z příjmů, ve znění pozdějších předpisů (dále jen „zákon“)</t>
  </si>
  <si>
    <t>nebo jeho část od</t>
  </si>
  <si>
    <t>05 Příjmení</t>
  </si>
  <si>
    <t>07 Jméno (-a)</t>
  </si>
  <si>
    <t>09 Obec</t>
  </si>
  <si>
    <t>10 Ulice/část obce</t>
  </si>
  <si>
    <t>11 Číslo popisné / orientační</t>
  </si>
  <si>
    <t>12 PSČ</t>
  </si>
  <si>
    <t>15 Stát</t>
  </si>
  <si>
    <t>16 Obec</t>
  </si>
  <si>
    <t>17 Ulice/část obce</t>
  </si>
  <si>
    <t>18 Číslo popisné / orientační</t>
  </si>
  <si>
    <t>19 PSČ</t>
  </si>
  <si>
    <t>20 Kód státu – vyplní jen daňový nerezident ČR</t>
  </si>
  <si>
    <t>21 Výše celosvětových příjmů</t>
  </si>
  <si>
    <r>
      <t>Údaje o podepisující osobě</t>
    </r>
    <r>
      <rPr>
        <b/>
        <sz val="8"/>
        <color indexed="8"/>
        <rFont val="Arial"/>
        <family val="2"/>
        <charset val="238"/>
      </rPr>
      <t>:</t>
    </r>
  </si>
  <si>
    <t>Daňový subjekt / Osoba oprávněná k podpisu:</t>
  </si>
  <si>
    <t>Vlastnoruční podpis
daňového subjektu / osoby oprávněné k podpisu</t>
  </si>
  <si>
    <t>Otisk
razítka</t>
  </si>
  <si>
    <t>Podle ust. § 154 a 155 zákona č. 280/2009 Sb., daňového řádu, ve znění pozdějších předpisů, žádám o vrácení:</t>
  </si>
  <si>
    <r>
      <t>Podpis daňového subjektu (podepisující osoby</t>
    </r>
    <r>
      <rPr>
        <sz val="8"/>
        <color indexed="8"/>
        <rFont val="Arial"/>
        <family val="2"/>
        <charset val="238"/>
      </rPr>
      <t>)</t>
    </r>
  </si>
  <si>
    <t>Potvrzení o poskytnutém úvěru na bytové potřeby a o výši zaplacených úroků z tohoto úvěru</t>
  </si>
  <si>
    <t>Potvrzení předškolního zařízení o výši výdajů vynaložených za umístění vyživovaného dítěte</t>
  </si>
  <si>
    <r>
      <t xml:space="preserve">Potvrzení o úhradě za zkoušky ověřující výsledky dalšího vzdělávání </t>
    </r>
    <r>
      <rPr>
        <b/>
        <sz val="8"/>
        <color indexed="8"/>
        <rFont val="Arial"/>
        <family val="2"/>
        <charset val="238"/>
      </rPr>
      <t>a další přílohy výše neuvedené</t>
    </r>
  </si>
  <si>
    <t>nebo vraťte na účet vedený u</t>
  </si>
  <si>
    <t>kód banky</t>
  </si>
  <si>
    <t>spec. symbol</t>
  </si>
  <si>
    <t>vlastník účtu</t>
  </si>
  <si>
    <t>2. ODDÍL – Základ daně z příjmů fyzických osob ze závislé činnosti (§ 6 zákona)</t>
  </si>
  <si>
    <t>22 Úhrn příjmů od všech zaměstnavatelů</t>
  </si>
  <si>
    <t>3. ODDÍL – Nezdanitelné části základu daně podle § 15 zákona</t>
  </si>
  <si>
    <t>26 Odst. 3 a 4 (odečet úroků) počet měs./
částka</t>
  </si>
  <si>
    <t>28 Odst. 6 (soukromé životní pojištění)</t>
  </si>
  <si>
    <t>29 Odst. 7 (odborové příspěvky)</t>
  </si>
  <si>
    <t>31 Úhrn nezdanitelných částí základu daně (ř. 25 + ř. 26 + ř. 27 + ř. 28 + ř. 29 + ř. 30)</t>
  </si>
  <si>
    <t>32 Základ daně snížený o nezdanitelné části základu daně (ř. 24 – ř. 31) zaokrouhlený na celá sta Kč dolů</t>
  </si>
  <si>
    <t>25 Odst. 1 (hodnota bezúplatného plnění
     – daru/darů)</t>
  </si>
  <si>
    <t>27 Odst. 5 (penzijní připojištění, penzijní
     pojištění a doplňkové penzijní spoření)</t>
  </si>
  <si>
    <t>30 Odst. 8 (úhrada za zkoušky ověřující
     výsledky dalšího vzdělávání)</t>
  </si>
  <si>
    <t>4. ODDÍL – Daň celkem</t>
  </si>
  <si>
    <t>33 Daň podle § 16 zákona</t>
  </si>
  <si>
    <t>5. ODDÍL – Uplatnění slev na dani a daňového zvýhodnění
Tab. č.1 Údaje o manželce (manželovi)</t>
  </si>
  <si>
    <t>Částka slevy podle § 35ba odst. 1
zákona</t>
  </si>
  <si>
    <t>počet
měsíců</t>
  </si>
  <si>
    <t>36 písm. a) (základní na poplatníka)</t>
  </si>
  <si>
    <t>37 písm. b) (na manželku/manžela)</t>
  </si>
  <si>
    <t>38 písm. b) (na manželku/manžela, která/
který je držitelem průkazu ZTP/P)</t>
  </si>
  <si>
    <t>44 Úhrn slev na dani (ř. 36 + ř. 37 + ř. 38 + ř. 39 + ř. 40 + ř. 41 + ř. 42 + ř. 43)</t>
  </si>
  <si>
    <t>45 Daň po uplatnění slev podle § 35ba zákona (ř. 35 - ř. 44)</t>
  </si>
  <si>
    <t>40 písm. d) (rozšířená na invaliditu)</t>
  </si>
  <si>
    <t>41 písm. e) (na držitele průkazu ZTP/P)</t>
  </si>
  <si>
    <t>42 písm. f) (na studenta)</t>
  </si>
  <si>
    <t>43 písm. g) (za umístění dítěte)</t>
  </si>
  <si>
    <t>39 písm. c) (základní na invaliditu)</t>
  </si>
  <si>
    <t>Tab. č. 2 Údaje o dětech žijících s poplatníkem ve společně hospodařící domácnosti</t>
  </si>
  <si>
    <t>Příjmení a jméno</t>
  </si>
  <si>
    <t>Počet měsíců ve výši
na jedno dítě</t>
  </si>
  <si>
    <t>Počet měsíců ve výši
na druhé dítě</t>
  </si>
  <si>
    <t>Počet měsíců ve výši
na třetí a další dítě</t>
  </si>
  <si>
    <t>46 Daňové zvýhodnění na vyživované dítě</t>
  </si>
  <si>
    <t>47 Sleva na dani (částka z ř. 46,
     uplatněná maximálně do výše na ř. 45)</t>
  </si>
  <si>
    <t>48 Daň po uplatnění slevy podle § 35c
     zákona (ř. 45 – ř. 47)</t>
  </si>
  <si>
    <t>49 Daňový bonus (ř. 46 – ř. 47)</t>
  </si>
  <si>
    <t>51 Rozdíl na daňovém bonusu
     (ř. 49 – ř. 50)</t>
  </si>
  <si>
    <t>6. ODDÍL – Placení daně</t>
  </si>
  <si>
    <t>52 Úhrn sražených záloh na daň z příjmů ze závislé činnosti (po slevách na dani)</t>
  </si>
  <si>
    <t>55 Zbývá doplatit (ř. 48 – ř. 51 – ř. 52 – ř. 53 – ř. 54): (+) zbývá doplatit, (–) zaplaceno více</t>
  </si>
  <si>
    <t>Přílohy DAP (ve sloupci uveďte počet listů příloh):</t>
  </si>
  <si>
    <t>Počet listů příloh celkem</t>
  </si>
  <si>
    <t>Potvrzení o zaplacených příspěvcích na penzijní připojištění, penzijní pojištění, doplňkové penzijní spoření nebo pojistném na soukromé životní pojištění</t>
  </si>
  <si>
    <r>
      <rPr>
        <sz val="8"/>
        <color indexed="8"/>
        <rFont val="Arial"/>
        <family val="2"/>
        <charset val="238"/>
      </rPr>
      <t>50 Úhrn vyplacených měsíčních daňových</t>
    </r>
    <r>
      <rPr>
        <sz val="7"/>
        <color indexed="8"/>
        <rFont val="Arial"/>
        <family val="2"/>
        <charset val="238"/>
      </rPr>
      <t xml:space="preserve">
     bonusů podle § 35d zákona (vč. doplatku)</t>
    </r>
  </si>
  <si>
    <t>Prostudujte si pečlivě pokyny pro vyplnění formuláře pro daňové přiznání. Pokud formulář vyplníte nesprávně či neúplně, nebude vypočítaná daň odpovídat vaší skutečné daňové povinnosti.</t>
  </si>
  <si>
    <t>přeplatku na dani z příjmů fyzických osob ve výši</t>
  </si>
  <si>
    <t>Potvrzení o zdanitelných příjmech ze závislé činnosti a o sražených zálohách na daň a daňovém zvýhodnění za příslušné zdaňovací období a Potvrzení o vyplacených příjmech a sražené dani, a to od všech zaměstnavatelů podle § 38j odst. 3 zákona</t>
  </si>
  <si>
    <t>06 Rodné příjmení*)</t>
  </si>
  <si>
    <t>08 Titul*)</t>
  </si>
  <si>
    <t>13 Telefon / mobilní telefon*)</t>
  </si>
  <si>
    <t>14 E-mail*)</t>
  </si>
  <si>
    <t>*) Označené údaje jsou nepovinné.</t>
  </si>
  <si>
    <t>25 5405/D MFin 5405/D – vzor č. 4</t>
  </si>
  <si>
    <r>
      <t xml:space="preserve">Vážení čtenáři,   
přinášíme vám interaktivní daňový formulář, který vám pomůže vyplnit řádné daňové přiznání za rok 2021.   
Formulář byl odladěn a testován pro program Excel a funguje ve všech jeho posledních verzích. Správné výsledky však dává i při použití ve volně šiřitelném balíku OpenOffice.org (ke stažení </t>
    </r>
    <r>
      <rPr>
        <b/>
        <u/>
        <sz val="11"/>
        <color indexed="62"/>
        <rFont val="Calibri"/>
        <family val="2"/>
        <charset val="238"/>
      </rPr>
      <t>zde</t>
    </r>
    <r>
      <rPr>
        <sz val="11"/>
        <color theme="1"/>
        <rFont val="Calibri"/>
        <family val="2"/>
        <charset val="238"/>
        <scheme val="minor"/>
      </rPr>
      <t>), kde ale mohou nastat potíže například při zobrazení nápovědy.</t>
    </r>
  </si>
  <si>
    <t>23 (neobsazeno)</t>
  </si>
  <si>
    <t>24 Základ daně ze závislé činnosti (ř. 22)</t>
  </si>
  <si>
    <t>34 (neobsazeno)</t>
  </si>
  <si>
    <t>35 Daň zaokrouhlená na celé Kč nahoru</t>
  </si>
  <si>
    <t>53 Sražená daň podle § 36 odst. 6 zákona</t>
  </si>
  <si>
    <t>54 Sražená daň podle § 36 odst. 7 zákona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</si>
</sst>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5" x14ac:knownFonts="1">
    <font>
      <sz val="11"/>
      <color theme="1"/>
      <name val="Calibri"/>
      <family val="2"/>
      <charset val="238"/>
      <scheme val="minor"/>
    </font>
    <font>
      <b/>
      <sz val="9"/>
      <color indexed="8"/>
      <name val="Arial"/>
      <family val="2"/>
      <charset val="238"/>
    </font>
    <font>
      <sz val="9"/>
      <color indexed="8"/>
      <name val="Arial"/>
      <family val="2"/>
      <charset val="238"/>
    </font>
    <font>
      <sz val="8"/>
      <color indexed="8"/>
      <name val="Arial"/>
      <family val="2"/>
      <charset val="238"/>
    </font>
    <font>
      <b/>
      <sz val="8"/>
      <color indexed="8"/>
      <name val="Arial"/>
      <family val="2"/>
      <charset val="238"/>
    </font>
    <font>
      <sz val="7"/>
      <color indexed="8"/>
      <name val="Arial"/>
      <family val="2"/>
      <charset val="238"/>
    </font>
    <font>
      <sz val="8"/>
      <color indexed="10"/>
      <name val="Arial"/>
      <family val="2"/>
      <charset val="238"/>
    </font>
    <font>
      <b/>
      <sz val="28"/>
      <color indexed="8"/>
      <name val="Arial"/>
      <family val="2"/>
      <charset val="238"/>
    </font>
    <font>
      <sz val="8"/>
      <name val="Calibri"/>
      <family val="2"/>
      <charset val="238"/>
    </font>
    <font>
      <b/>
      <sz val="11"/>
      <color indexed="8"/>
      <name val="Calibri"/>
      <family val="2"/>
      <charset val="238"/>
    </font>
    <font>
      <b/>
      <u/>
      <sz val="11"/>
      <color indexed="62"/>
      <name val="Calibri"/>
      <family val="2"/>
      <charset val="238"/>
    </font>
    <font>
      <b/>
      <sz val="12"/>
      <color indexed="8"/>
      <name val="Arial"/>
      <family val="2"/>
      <charset val="238"/>
    </font>
    <font>
      <b/>
      <sz val="11"/>
      <color theme="1"/>
      <name val="Calibri"/>
      <family val="2"/>
      <charset val="238"/>
      <scheme val="minor"/>
    </font>
    <font>
      <sz val="10"/>
      <color theme="1"/>
      <name val="Arial"/>
      <family val="2"/>
      <charset val="238"/>
    </font>
    <font>
      <sz val="8"/>
      <color theme="1"/>
      <name val="Arial"/>
      <family val="2"/>
      <charset val="238"/>
    </font>
  </fonts>
  <fills count="7">
    <fill>
      <patternFill patternType="none"/>
    </fill>
    <fill>
      <patternFill patternType="gray125"/>
    </fill>
    <fill>
      <patternFill patternType="solid">
        <fgColor indexed="29"/>
        <bgColor indexed="64"/>
      </patternFill>
    </fill>
    <fill>
      <patternFill patternType="solid">
        <fgColor indexed="9"/>
        <bgColor indexed="64"/>
      </patternFill>
    </fill>
    <fill>
      <patternFill patternType="solid">
        <fgColor rgb="FFFFCCCC"/>
        <bgColor indexed="64"/>
      </patternFill>
    </fill>
    <fill>
      <patternFill patternType="solid">
        <fgColor theme="0"/>
        <bgColor indexed="64"/>
      </patternFill>
    </fill>
    <fill>
      <patternFill patternType="solid">
        <fgColor theme="0" tint="-0.249977111117893"/>
        <bgColor indexed="64"/>
      </patternFill>
    </fill>
  </fills>
  <borders count="59">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style="medium">
        <color indexed="64"/>
      </left>
      <right style="thin">
        <color indexed="22"/>
      </right>
      <top style="medium">
        <color indexed="64"/>
      </top>
      <bottom style="medium">
        <color indexed="64"/>
      </bottom>
      <diagonal/>
    </border>
    <border>
      <left style="thin">
        <color indexed="22"/>
      </left>
      <right style="thin">
        <color indexed="22"/>
      </right>
      <top style="medium">
        <color indexed="64"/>
      </top>
      <bottom style="medium">
        <color indexed="64"/>
      </bottom>
      <diagonal/>
    </border>
    <border>
      <left style="thin">
        <color indexed="22"/>
      </left>
      <right style="medium">
        <color indexed="64"/>
      </right>
      <top style="medium">
        <color indexed="64"/>
      </top>
      <bottom style="medium">
        <color indexed="64"/>
      </bottom>
      <diagonal/>
    </border>
    <border>
      <left/>
      <right/>
      <top style="dotted">
        <color indexed="64"/>
      </top>
      <bottom style="dotted">
        <color indexed="64"/>
      </bottom>
      <diagonal/>
    </border>
    <border>
      <left style="thin">
        <color indexed="64"/>
      </left>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bottom style="dotted">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22"/>
      </right>
      <top style="medium">
        <color indexed="64"/>
      </top>
      <bottom style="medium">
        <color indexed="64"/>
      </bottom>
      <diagonal/>
    </border>
    <border>
      <left style="thin">
        <color indexed="22"/>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3">
    <xf numFmtId="0" fontId="0" fillId="0" borderId="0"/>
    <xf numFmtId="0" fontId="12" fillId="4" borderId="0">
      <alignment horizontal="centerContinuous"/>
    </xf>
    <xf numFmtId="3" fontId="13" fillId="5" borderId="1" applyBorder="0">
      <alignment horizontal="center" vertical="center"/>
      <protection locked="0"/>
    </xf>
  </cellStyleXfs>
  <cellXfs count="292">
    <xf numFmtId="0" fontId="0" fillId="0" borderId="0" xfId="0"/>
    <xf numFmtId="0" fontId="3" fillId="0" borderId="0" xfId="0" applyFont="1" applyAlignment="1"/>
    <xf numFmtId="0" fontId="3" fillId="2" borderId="0" xfId="0" applyFont="1" applyFill="1"/>
    <xf numFmtId="0" fontId="3" fillId="2" borderId="0" xfId="0" applyFont="1" applyFill="1" applyAlignment="1">
      <alignment vertical="center"/>
    </xf>
    <xf numFmtId="0" fontId="3" fillId="0" borderId="0" xfId="0" applyFont="1" applyAlignment="1">
      <alignment vertical="top"/>
    </xf>
    <xf numFmtId="0" fontId="3" fillId="0" borderId="0" xfId="0" applyFont="1" applyAlignment="1">
      <alignment horizontal="left" vertical="center"/>
    </xf>
    <xf numFmtId="0" fontId="3" fillId="0" borderId="0" xfId="0" applyFont="1" applyBorder="1" applyAlignment="1">
      <alignment vertical="top"/>
    </xf>
    <xf numFmtId="0" fontId="3" fillId="0" borderId="0" xfId="0" applyFont="1" applyAlignment="1">
      <alignment horizontal="left" vertical="top"/>
    </xf>
    <xf numFmtId="0" fontId="4" fillId="2" borderId="0" xfId="0" applyFont="1" applyFill="1"/>
    <xf numFmtId="0" fontId="3" fillId="3" borderId="0" xfId="0" applyFont="1" applyFill="1" applyBorder="1"/>
    <xf numFmtId="0" fontId="3" fillId="3" borderId="0" xfId="0" applyFont="1" applyFill="1" applyBorder="1" applyAlignment="1">
      <alignment horizontal="right"/>
    </xf>
    <xf numFmtId="0" fontId="6" fillId="0" borderId="0" xfId="0" applyFont="1" applyAlignment="1">
      <alignment vertical="top"/>
    </xf>
    <xf numFmtId="0" fontId="2" fillId="0" borderId="0" xfId="0" applyFont="1" applyFill="1" applyAlignment="1">
      <alignment vertical="center"/>
    </xf>
    <xf numFmtId="0" fontId="2" fillId="2" borderId="0" xfId="0" applyFont="1" applyFill="1" applyAlignment="1">
      <alignment vertical="center"/>
    </xf>
    <xf numFmtId="0" fontId="1" fillId="2" borderId="0" xfId="0" applyFont="1" applyFill="1" applyAlignment="1">
      <alignment vertical="center"/>
    </xf>
    <xf numFmtId="164" fontId="2" fillId="2" borderId="0" xfId="0" applyNumberFormat="1" applyFont="1" applyFill="1" applyAlignment="1">
      <alignment vertical="center"/>
    </xf>
    <xf numFmtId="0" fontId="7" fillId="2" borderId="0" xfId="0" applyFont="1" applyFill="1" applyAlignment="1">
      <alignment vertical="center"/>
    </xf>
    <xf numFmtId="0" fontId="0" fillId="0" borderId="0" xfId="0" applyAlignment="1">
      <alignment wrapText="1"/>
    </xf>
    <xf numFmtId="0" fontId="0" fillId="0" borderId="0" xfId="0" applyAlignment="1">
      <alignment horizontal="left" vertical="center" wrapText="1"/>
    </xf>
    <xf numFmtId="0" fontId="0" fillId="0" borderId="0" xfId="0" applyAlignment="1">
      <alignment vertical="center"/>
    </xf>
    <xf numFmtId="0" fontId="1" fillId="0" borderId="42" xfId="0" applyFont="1" applyFill="1" applyBorder="1" applyAlignment="1" applyProtection="1">
      <alignment horizontal="center" vertical="center"/>
      <protection locked="0" hidden="1"/>
    </xf>
    <xf numFmtId="0" fontId="1" fillId="0" borderId="43" xfId="0" applyFont="1" applyFill="1" applyBorder="1" applyAlignment="1" applyProtection="1">
      <alignment horizontal="center" vertical="center"/>
      <protection locked="0" hidden="1"/>
    </xf>
    <xf numFmtId="0" fontId="1" fillId="0" borderId="44" xfId="0" applyFont="1" applyFill="1" applyBorder="1" applyAlignment="1" applyProtection="1">
      <alignment horizontal="center" vertical="center"/>
      <protection locked="0" hidden="1"/>
    </xf>
    <xf numFmtId="0" fontId="4" fillId="5" borderId="0" xfId="0" applyFont="1" applyFill="1" applyBorder="1" applyAlignment="1" applyProtection="1">
      <alignment horizontal="left" vertical="center"/>
    </xf>
    <xf numFmtId="0" fontId="4" fillId="5" borderId="0" xfId="0" applyFont="1" applyFill="1" applyBorder="1" applyAlignment="1" applyProtection="1">
      <alignment vertical="center"/>
    </xf>
    <xf numFmtId="0" fontId="3" fillId="5" borderId="0" xfId="0" applyFont="1" applyFill="1" applyBorder="1" applyProtection="1"/>
    <xf numFmtId="0" fontId="4" fillId="5" borderId="0" xfId="0" applyFont="1" applyFill="1" applyBorder="1" applyProtection="1"/>
    <xf numFmtId="0" fontId="3" fillId="5" borderId="0" xfId="0" applyFont="1" applyFill="1" applyBorder="1" applyAlignment="1" applyProtection="1">
      <alignment horizontal="left" vertical="center"/>
    </xf>
    <xf numFmtId="0" fontId="3" fillId="5" borderId="0" xfId="0" applyFont="1" applyFill="1" applyBorder="1" applyAlignment="1" applyProtection="1"/>
    <xf numFmtId="0" fontId="3" fillId="5" borderId="0" xfId="0" applyFont="1" applyFill="1" applyBorder="1" applyAlignment="1" applyProtection="1">
      <alignment vertical="center"/>
    </xf>
    <xf numFmtId="0" fontId="3" fillId="0" borderId="0" xfId="0" applyFont="1" applyBorder="1"/>
    <xf numFmtId="0" fontId="3" fillId="5" borderId="0" xfId="0" applyFont="1" applyFill="1" applyBorder="1"/>
    <xf numFmtId="0" fontId="3" fillId="5" borderId="15" xfId="0" applyFont="1" applyFill="1" applyBorder="1"/>
    <xf numFmtId="0" fontId="3" fillId="5" borderId="17" xfId="0" applyFont="1" applyFill="1" applyBorder="1" applyProtection="1"/>
    <xf numFmtId="0" fontId="3" fillId="5" borderId="0" xfId="0" applyFont="1" applyFill="1" applyBorder="1" applyAlignment="1" applyProtection="1">
      <alignment vertical="top"/>
    </xf>
    <xf numFmtId="3" fontId="4" fillId="3" borderId="0" xfId="0" applyNumberFormat="1"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3" fillId="5" borderId="25" xfId="0" applyFont="1" applyFill="1" applyBorder="1" applyAlignment="1" applyProtection="1"/>
    <xf numFmtId="0" fontId="4" fillId="5" borderId="15" xfId="0" applyFont="1" applyFill="1" applyBorder="1" applyAlignment="1" applyProtection="1"/>
    <xf numFmtId="0" fontId="4" fillId="5" borderId="15" xfId="0" applyFont="1" applyFill="1" applyBorder="1" applyAlignment="1" applyProtection="1">
      <alignment horizontal="left"/>
    </xf>
    <xf numFmtId="0" fontId="3" fillId="5" borderId="0" xfId="0" applyFont="1" applyFill="1" applyBorder="1" applyAlignment="1" applyProtection="1">
      <alignment horizontal="center"/>
    </xf>
    <xf numFmtId="0" fontId="1" fillId="0" borderId="54" xfId="0" applyFont="1" applyFill="1" applyBorder="1" applyAlignment="1" applyProtection="1">
      <alignment horizontal="center" vertical="center"/>
      <protection locked="0" hidden="1"/>
    </xf>
    <xf numFmtId="0" fontId="1" fillId="0" borderId="55" xfId="0" applyFont="1" applyFill="1" applyBorder="1" applyAlignment="1" applyProtection="1">
      <alignment horizontal="center" vertical="center"/>
      <protection locked="0" hidden="1"/>
    </xf>
    <xf numFmtId="0" fontId="3" fillId="2" borderId="0" xfId="0" applyFont="1" applyFill="1" applyAlignment="1">
      <alignment vertical="center" wrapText="1"/>
    </xf>
    <xf numFmtId="0" fontId="1" fillId="5" borderId="53" xfId="0" applyFont="1" applyFill="1" applyBorder="1" applyAlignment="1" applyProtection="1">
      <alignment horizontal="center" vertical="center"/>
      <protection locked="0"/>
    </xf>
    <xf numFmtId="0" fontId="2" fillId="5" borderId="51" xfId="0" applyFont="1" applyFill="1" applyBorder="1" applyAlignment="1" applyProtection="1">
      <alignment horizontal="center" vertical="center"/>
      <protection locked="0"/>
    </xf>
    <xf numFmtId="0" fontId="2" fillId="5" borderId="51" xfId="0" applyFont="1" applyFill="1" applyBorder="1" applyAlignment="1" applyProtection="1">
      <alignment vertical="center"/>
      <protection locked="0"/>
    </xf>
    <xf numFmtId="0" fontId="1" fillId="2" borderId="0" xfId="0" applyFont="1" applyFill="1" applyAlignment="1">
      <alignment horizontal="center" vertical="center"/>
    </xf>
    <xf numFmtId="0" fontId="2" fillId="2" borderId="0" xfId="0" applyFont="1" applyFill="1" applyAlignment="1" applyProtection="1">
      <alignment vertical="center"/>
    </xf>
    <xf numFmtId="164" fontId="1" fillId="2" borderId="0" xfId="0" applyNumberFormat="1" applyFont="1" applyFill="1" applyAlignment="1" applyProtection="1">
      <alignment vertical="center"/>
    </xf>
    <xf numFmtId="164" fontId="2" fillId="2" borderId="0" xfId="0" applyNumberFormat="1" applyFont="1" applyFill="1" applyAlignment="1" applyProtection="1">
      <alignment vertical="center"/>
    </xf>
    <xf numFmtId="0" fontId="2" fillId="5" borderId="14" xfId="0" applyFont="1" applyFill="1" applyBorder="1" applyAlignment="1" applyProtection="1">
      <alignment vertical="center"/>
    </xf>
    <xf numFmtId="0" fontId="2" fillId="2" borderId="0" xfId="0" applyFont="1" applyFill="1" applyAlignment="1" applyProtection="1">
      <alignment vertical="center"/>
      <protection locked="0"/>
    </xf>
    <xf numFmtId="0" fontId="1" fillId="2" borderId="0" xfId="0" applyFont="1" applyFill="1" applyAlignment="1" applyProtection="1">
      <alignment vertical="center"/>
    </xf>
    <xf numFmtId="0" fontId="2" fillId="0" borderId="0" xfId="0" applyFont="1" applyFill="1" applyAlignment="1" applyProtection="1">
      <alignment vertical="center"/>
    </xf>
    <xf numFmtId="0" fontId="2" fillId="2" borderId="0" xfId="0" applyFont="1" applyFill="1" applyBorder="1" applyAlignment="1">
      <alignment vertical="center"/>
    </xf>
    <xf numFmtId="0" fontId="14" fillId="5" borderId="0" xfId="0" applyFont="1" applyFill="1" applyBorder="1" applyAlignment="1" applyProtection="1">
      <protection locked="0" hidden="1"/>
    </xf>
    <xf numFmtId="0" fontId="3" fillId="5" borderId="41" xfId="0" applyFont="1" applyFill="1" applyBorder="1" applyAlignment="1" applyProtection="1"/>
    <xf numFmtId="0" fontId="4" fillId="5" borderId="3" xfId="0" applyFont="1" applyFill="1" applyBorder="1" applyAlignment="1" applyProtection="1">
      <alignment horizontal="left" vertical="center"/>
    </xf>
    <xf numFmtId="0" fontId="4" fillId="5" borderId="6" xfId="0" applyFont="1" applyFill="1" applyBorder="1" applyAlignment="1" applyProtection="1">
      <alignment horizontal="left" vertical="center"/>
    </xf>
    <xf numFmtId="0" fontId="3" fillId="0" borderId="6" xfId="0" applyFont="1" applyBorder="1"/>
    <xf numFmtId="0" fontId="4" fillId="5" borderId="6" xfId="0" applyFont="1" applyFill="1" applyBorder="1" applyAlignment="1" applyProtection="1">
      <alignment vertical="center"/>
    </xf>
    <xf numFmtId="0" fontId="3" fillId="5" borderId="6" xfId="0" applyFont="1" applyFill="1" applyBorder="1"/>
    <xf numFmtId="0" fontId="3" fillId="5" borderId="6" xfId="0" applyFont="1" applyFill="1" applyBorder="1" applyAlignment="1" applyProtection="1">
      <alignment vertical="center"/>
    </xf>
    <xf numFmtId="0" fontId="3" fillId="5" borderId="6" xfId="0" applyFont="1" applyFill="1" applyBorder="1" applyProtection="1"/>
    <xf numFmtId="0" fontId="3" fillId="5" borderId="7" xfId="0" applyFont="1" applyFill="1" applyBorder="1" applyAlignment="1" applyProtection="1">
      <alignment vertical="center"/>
    </xf>
    <xf numFmtId="0" fontId="4" fillId="5" borderId="11" xfId="0" applyFont="1" applyFill="1" applyBorder="1" applyAlignment="1" applyProtection="1">
      <alignment horizontal="left" vertical="center"/>
    </xf>
    <xf numFmtId="0" fontId="3" fillId="5" borderId="41" xfId="0" applyFont="1" applyFill="1" applyBorder="1" applyAlignment="1" applyProtection="1">
      <alignment vertical="center"/>
    </xf>
    <xf numFmtId="0" fontId="3" fillId="5" borderId="11" xfId="0" applyFont="1" applyFill="1" applyBorder="1"/>
    <xf numFmtId="0" fontId="3" fillId="5" borderId="41" xfId="0" applyFont="1" applyFill="1" applyBorder="1" applyProtection="1"/>
    <xf numFmtId="0" fontId="3" fillId="5" borderId="11" xfId="0" applyFont="1" applyFill="1" applyBorder="1" applyAlignment="1" applyProtection="1">
      <alignment horizontal="left" vertical="center"/>
    </xf>
    <xf numFmtId="0" fontId="3" fillId="5" borderId="41" xfId="0" applyFont="1" applyFill="1" applyBorder="1" applyAlignment="1" applyProtection="1">
      <alignment horizontal="left" vertical="center"/>
    </xf>
    <xf numFmtId="0" fontId="4" fillId="5" borderId="11" xfId="0" applyFont="1" applyFill="1" applyBorder="1" applyAlignment="1" applyProtection="1">
      <alignment vertical="center"/>
    </xf>
    <xf numFmtId="0" fontId="3" fillId="5" borderId="11" xfId="0" applyFont="1" applyFill="1" applyBorder="1" applyProtection="1"/>
    <xf numFmtId="0" fontId="3" fillId="5" borderId="19" xfId="0" applyFont="1" applyFill="1" applyBorder="1" applyProtection="1"/>
    <xf numFmtId="0" fontId="3" fillId="5" borderId="40" xfId="0" applyFont="1" applyFill="1" applyBorder="1" applyAlignment="1" applyProtection="1"/>
    <xf numFmtId="0" fontId="3" fillId="2" borderId="11" xfId="0" applyFont="1" applyFill="1" applyBorder="1"/>
    <xf numFmtId="0" fontId="3" fillId="2" borderId="0" xfId="0" applyFont="1" applyFill="1" applyBorder="1"/>
    <xf numFmtId="0" fontId="3" fillId="2" borderId="41" xfId="0" applyFont="1" applyFill="1" applyBorder="1"/>
    <xf numFmtId="0" fontId="3" fillId="5" borderId="46" xfId="0" applyFont="1" applyFill="1" applyBorder="1"/>
    <xf numFmtId="0" fontId="3" fillId="5" borderId="20" xfId="0" applyFont="1" applyFill="1" applyBorder="1"/>
    <xf numFmtId="0" fontId="3" fillId="5" borderId="10" xfId="0" applyFont="1" applyFill="1" applyBorder="1" applyProtection="1"/>
    <xf numFmtId="0" fontId="3" fillId="5" borderId="8" xfId="0" applyFont="1" applyFill="1" applyBorder="1" applyProtection="1"/>
    <xf numFmtId="0" fontId="3" fillId="5" borderId="9" xfId="0" applyFont="1" applyFill="1" applyBorder="1" applyProtection="1"/>
    <xf numFmtId="0" fontId="3" fillId="3" borderId="3" xfId="0" applyFont="1" applyFill="1" applyBorder="1"/>
    <xf numFmtId="0" fontId="3" fillId="3" borderId="6" xfId="0" applyFont="1" applyFill="1" applyBorder="1"/>
    <xf numFmtId="0" fontId="4" fillId="3" borderId="6" xfId="0" applyFont="1" applyFill="1" applyBorder="1"/>
    <xf numFmtId="0" fontId="3" fillId="3" borderId="7" xfId="0" applyFont="1" applyFill="1" applyBorder="1"/>
    <xf numFmtId="0" fontId="3" fillId="3" borderId="11" xfId="0" applyFont="1" applyFill="1" applyBorder="1"/>
    <xf numFmtId="0" fontId="3" fillId="3" borderId="41" xfId="0" applyFont="1" applyFill="1" applyBorder="1"/>
    <xf numFmtId="0" fontId="3" fillId="3" borderId="10" xfId="0" applyFont="1" applyFill="1" applyBorder="1"/>
    <xf numFmtId="0" fontId="3" fillId="3" borderId="8" xfId="0" applyFont="1" applyFill="1" applyBorder="1"/>
    <xf numFmtId="0" fontId="3" fillId="3" borderId="9" xfId="0" applyFont="1" applyFill="1" applyBorder="1"/>
    <xf numFmtId="49" fontId="3" fillId="3" borderId="0" xfId="0" applyNumberFormat="1" applyFont="1" applyFill="1" applyBorder="1" applyAlignment="1" applyProtection="1">
      <alignment vertical="center"/>
      <protection locked="0"/>
    </xf>
    <xf numFmtId="49" fontId="4" fillId="3" borderId="0" xfId="0" applyNumberFormat="1" applyFont="1" applyFill="1" applyBorder="1" applyAlignment="1" applyProtection="1">
      <alignment vertical="center"/>
      <protection locked="0"/>
    </xf>
    <xf numFmtId="0" fontId="2" fillId="0" borderId="0" xfId="0" applyFont="1" applyFill="1" applyBorder="1" applyAlignment="1">
      <alignment vertical="center"/>
    </xf>
    <xf numFmtId="0" fontId="3" fillId="3" borderId="0" xfId="0" applyFont="1" applyFill="1" applyBorder="1" applyAlignment="1" applyProtection="1">
      <alignment vertical="center"/>
      <protection locked="0"/>
    </xf>
    <xf numFmtId="0" fontId="3" fillId="2" borderId="0" xfId="0" applyFont="1" applyFill="1" applyAlignment="1" applyProtection="1"/>
    <xf numFmtId="0" fontId="1" fillId="2" borderId="0" xfId="0" applyFont="1" applyFill="1" applyAlignment="1" applyProtection="1">
      <alignment horizontal="left"/>
    </xf>
    <xf numFmtId="0" fontId="3" fillId="2" borderId="0" xfId="0" applyFont="1" applyFill="1" applyAlignment="1" applyProtection="1">
      <alignment vertical="top"/>
    </xf>
    <xf numFmtId="0" fontId="3" fillId="2" borderId="0" xfId="0" applyFont="1" applyFill="1" applyAlignment="1" applyProtection="1">
      <alignment horizontal="left" vertical="center"/>
    </xf>
    <xf numFmtId="0" fontId="3" fillId="2" borderId="0" xfId="0" applyFont="1" applyFill="1" applyBorder="1" applyAlignment="1" applyProtection="1">
      <alignment vertical="top"/>
    </xf>
    <xf numFmtId="0" fontId="3" fillId="2" borderId="2" xfId="0" applyFont="1" applyFill="1" applyBorder="1" applyAlignment="1" applyProtection="1">
      <alignment horizontal="center" vertical="center"/>
    </xf>
    <xf numFmtId="0" fontId="3" fillId="2" borderId="0" xfId="0" applyFont="1" applyFill="1" applyBorder="1" applyAlignment="1" applyProtection="1">
      <alignment horizontal="center" vertical="top"/>
    </xf>
    <xf numFmtId="0" fontId="3" fillId="2" borderId="32" xfId="0" applyFont="1" applyFill="1" applyBorder="1" applyAlignment="1" applyProtection="1">
      <alignment horizontal="center" vertical="center"/>
    </xf>
    <xf numFmtId="0" fontId="1" fillId="2" borderId="0" xfId="0" applyFont="1" applyFill="1" applyBorder="1" applyAlignment="1" applyProtection="1">
      <alignment horizontal="left"/>
    </xf>
    <xf numFmtId="0" fontId="3" fillId="2" borderId="32" xfId="0" applyFont="1" applyFill="1" applyBorder="1" applyAlignment="1" applyProtection="1">
      <alignment horizontal="center" vertical="center" wrapText="1"/>
    </xf>
    <xf numFmtId="0" fontId="3" fillId="5" borderId="2" xfId="0" applyFont="1" applyFill="1" applyBorder="1" applyAlignment="1" applyProtection="1">
      <alignment horizontal="center" vertical="center"/>
      <protection locked="0"/>
    </xf>
    <xf numFmtId="0" fontId="3" fillId="5" borderId="2" xfId="0" applyFont="1" applyFill="1" applyBorder="1" applyAlignment="1" applyProtection="1">
      <alignment horizontal="center" vertical="center"/>
      <protection locked="0"/>
    </xf>
    <xf numFmtId="0" fontId="3" fillId="2" borderId="38" xfId="0" applyFont="1" applyFill="1" applyBorder="1" applyAlignment="1" applyProtection="1">
      <alignment horizontal="center" vertical="center"/>
    </xf>
    <xf numFmtId="0" fontId="3" fillId="2" borderId="39" xfId="0" applyFont="1" applyFill="1" applyBorder="1" applyAlignment="1" applyProtection="1">
      <alignment horizontal="center" vertical="center"/>
    </xf>
    <xf numFmtId="0" fontId="3" fillId="2" borderId="10" xfId="0" applyFont="1" applyFill="1" applyBorder="1" applyAlignment="1" applyProtection="1">
      <alignment horizontal="left" vertical="center" wrapText="1"/>
    </xf>
    <xf numFmtId="0" fontId="3" fillId="2" borderId="9" xfId="0" applyFont="1" applyFill="1" applyBorder="1" applyAlignment="1" applyProtection="1">
      <alignment horizontal="left" vertical="center"/>
    </xf>
    <xf numFmtId="0" fontId="3" fillId="2" borderId="18" xfId="0" applyFont="1" applyFill="1" applyBorder="1" applyAlignment="1" applyProtection="1">
      <alignment horizontal="left" vertical="center"/>
    </xf>
    <xf numFmtId="0" fontId="3" fillId="2" borderId="48" xfId="0" applyFont="1" applyFill="1" applyBorder="1" applyAlignment="1" applyProtection="1">
      <alignment vertical="center"/>
    </xf>
    <xf numFmtId="0" fontId="3" fillId="2" borderId="47" xfId="0" applyFont="1" applyFill="1" applyBorder="1" applyAlignment="1" applyProtection="1">
      <alignment vertical="center"/>
    </xf>
    <xf numFmtId="0" fontId="3" fillId="5" borderId="35" xfId="0" applyFont="1" applyFill="1" applyBorder="1" applyAlignment="1" applyProtection="1">
      <alignment horizontal="center" vertical="center"/>
      <protection locked="0"/>
    </xf>
    <xf numFmtId="0" fontId="3" fillId="6" borderId="36" xfId="0" applyFont="1" applyFill="1" applyBorder="1" applyAlignment="1" applyProtection="1">
      <alignment horizontal="center" vertical="center"/>
    </xf>
    <xf numFmtId="0" fontId="3" fillId="6" borderId="37" xfId="0" applyFont="1" applyFill="1" applyBorder="1" applyAlignment="1" applyProtection="1">
      <alignment horizontal="center" vertical="center"/>
    </xf>
    <xf numFmtId="0" fontId="5" fillId="3" borderId="0" xfId="0" applyFont="1" applyFill="1" applyBorder="1" applyAlignment="1"/>
    <xf numFmtId="0" fontId="3" fillId="5" borderId="33" xfId="0" applyFont="1" applyFill="1" applyBorder="1" applyAlignment="1" applyProtection="1">
      <alignment horizontal="center" vertical="center"/>
      <protection locked="0"/>
    </xf>
    <xf numFmtId="3" fontId="3" fillId="6" borderId="2" xfId="0" applyNumberFormat="1" applyFont="1" applyFill="1" applyBorder="1" applyAlignment="1" applyProtection="1">
      <alignment horizontal="center" vertical="center"/>
    </xf>
    <xf numFmtId="0" fontId="3" fillId="5" borderId="2" xfId="0" applyFont="1" applyFill="1" applyBorder="1" applyAlignment="1" applyProtection="1">
      <alignment horizontal="center" vertical="center"/>
      <protection locked="0"/>
    </xf>
    <xf numFmtId="0" fontId="3" fillId="2" borderId="2" xfId="0" applyFont="1" applyFill="1" applyBorder="1" applyAlignment="1" applyProtection="1">
      <alignment horizontal="left" vertical="center"/>
    </xf>
    <xf numFmtId="0" fontId="3" fillId="5" borderId="2" xfId="0" applyFont="1" applyFill="1" applyBorder="1" applyAlignment="1" applyProtection="1">
      <alignment horizontal="center" vertical="center"/>
      <protection locked="0"/>
    </xf>
    <xf numFmtId="3" fontId="3" fillId="5" borderId="2"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left" vertical="center" wrapText="1"/>
    </xf>
    <xf numFmtId="0" fontId="3" fillId="2" borderId="21" xfId="0" applyFont="1" applyFill="1" applyBorder="1" applyAlignment="1" applyProtection="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0" fillId="0" borderId="0" xfId="0" applyAlignment="1">
      <alignment vertical="center" wrapText="1"/>
    </xf>
    <xf numFmtId="0" fontId="0" fillId="0" borderId="0" xfId="0" applyAlignment="1">
      <alignment vertical="center"/>
    </xf>
    <xf numFmtId="0" fontId="9" fillId="0" borderId="0" xfId="0" applyFont="1" applyAlignment="1">
      <alignment horizontal="left" vertical="top" wrapText="1"/>
    </xf>
    <xf numFmtId="0" fontId="2" fillId="5" borderId="52" xfId="0" applyFont="1" applyFill="1" applyBorder="1" applyAlignment="1" applyProtection="1">
      <alignment horizontal="center" vertical="center"/>
      <protection locked="0"/>
    </xf>
    <xf numFmtId="0" fontId="2" fillId="5" borderId="50" xfId="0" applyFont="1" applyFill="1" applyBorder="1" applyAlignment="1" applyProtection="1">
      <alignment horizontal="center" vertical="center"/>
      <protection locked="0"/>
    </xf>
    <xf numFmtId="0" fontId="2" fillId="5" borderId="51" xfId="0" applyFont="1" applyFill="1" applyBorder="1" applyAlignment="1" applyProtection="1">
      <alignment horizontal="center" vertical="center"/>
      <protection locked="0"/>
    </xf>
    <xf numFmtId="0" fontId="2" fillId="5" borderId="52" xfId="0" applyFont="1" applyFill="1" applyBorder="1" applyAlignment="1">
      <alignment horizontal="center" vertical="center"/>
    </xf>
    <xf numFmtId="0" fontId="2" fillId="5" borderId="50" xfId="0" applyFont="1" applyFill="1" applyBorder="1" applyAlignment="1">
      <alignment horizontal="center" vertical="center"/>
    </xf>
    <xf numFmtId="0" fontId="1" fillId="3" borderId="12" xfId="0" applyFont="1" applyFill="1" applyBorder="1" applyAlignment="1" applyProtection="1">
      <alignment horizontal="left" vertical="center" indent="1"/>
      <protection locked="0"/>
    </xf>
    <xf numFmtId="0" fontId="1" fillId="3" borderId="13" xfId="0" applyFont="1" applyFill="1" applyBorder="1" applyAlignment="1" applyProtection="1">
      <alignment horizontal="left" vertical="center" indent="1"/>
      <protection locked="0"/>
    </xf>
    <xf numFmtId="0" fontId="1" fillId="3" borderId="14" xfId="0" applyFont="1" applyFill="1" applyBorder="1" applyAlignment="1" applyProtection="1">
      <alignment horizontal="left" vertical="center" indent="1"/>
      <protection locked="0"/>
    </xf>
    <xf numFmtId="0" fontId="2" fillId="2" borderId="0" xfId="0" applyFont="1" applyFill="1" applyBorder="1" applyAlignment="1">
      <alignment horizontal="right" vertical="center"/>
    </xf>
    <xf numFmtId="0" fontId="2" fillId="2" borderId="16" xfId="0" applyFont="1" applyFill="1" applyBorder="1" applyAlignment="1">
      <alignment horizontal="right" vertical="center"/>
    </xf>
    <xf numFmtId="0" fontId="11" fillId="2" borderId="0" xfId="0" applyFont="1" applyFill="1" applyAlignment="1">
      <alignment horizontal="center" vertical="center" wrapText="1"/>
    </xf>
    <xf numFmtId="0" fontId="2" fillId="2" borderId="0" xfId="0" applyFont="1" applyFill="1" applyAlignment="1">
      <alignment horizontal="center" vertical="center"/>
    </xf>
    <xf numFmtId="0" fontId="1" fillId="5" borderId="12" xfId="0" applyFont="1" applyFill="1" applyBorder="1" applyAlignment="1" applyProtection="1">
      <alignment horizontal="center" vertical="center"/>
      <protection locked="0"/>
    </xf>
    <xf numFmtId="0" fontId="1" fillId="5" borderId="13" xfId="0" applyFont="1" applyFill="1" applyBorder="1" applyAlignment="1" applyProtection="1">
      <alignment horizontal="center" vertical="center"/>
      <protection locked="0"/>
    </xf>
    <xf numFmtId="0" fontId="1" fillId="5" borderId="14" xfId="0" applyFont="1" applyFill="1" applyBorder="1" applyAlignment="1" applyProtection="1">
      <alignment horizontal="center" vertical="center"/>
      <protection locked="0"/>
    </xf>
    <xf numFmtId="14" fontId="2" fillId="5" borderId="12" xfId="0" applyNumberFormat="1" applyFont="1" applyFill="1" applyBorder="1" applyAlignment="1" applyProtection="1">
      <alignment horizontal="center" vertical="center"/>
      <protection locked="0"/>
    </xf>
    <xf numFmtId="0" fontId="2" fillId="5" borderId="13" xfId="0" applyFont="1" applyFill="1" applyBorder="1" applyAlignment="1" applyProtection="1">
      <alignment horizontal="center" vertical="center"/>
      <protection locked="0"/>
    </xf>
    <xf numFmtId="0" fontId="2" fillId="5" borderId="14" xfId="0" applyFont="1" applyFill="1" applyBorder="1" applyAlignment="1" applyProtection="1">
      <alignment horizontal="center" vertical="center"/>
      <protection locked="0"/>
    </xf>
    <xf numFmtId="0" fontId="2" fillId="5" borderId="12" xfId="0" applyFont="1" applyFill="1" applyBorder="1" applyAlignment="1" applyProtection="1">
      <alignment horizontal="center" vertical="center"/>
      <protection locked="0"/>
    </xf>
    <xf numFmtId="0" fontId="2" fillId="2" borderId="0" xfId="0" applyFont="1" applyFill="1" applyAlignment="1">
      <alignment horizontal="right" vertical="center"/>
    </xf>
    <xf numFmtId="0" fontId="3" fillId="5" borderId="0" xfId="0" applyFont="1" applyFill="1" applyBorder="1" applyAlignment="1" applyProtection="1">
      <alignment horizontal="center" vertical="center" wrapText="1"/>
    </xf>
    <xf numFmtId="0" fontId="3" fillId="5" borderId="0" xfId="0" applyFont="1" applyFill="1" applyBorder="1" applyAlignment="1" applyProtection="1">
      <alignment horizontal="center" vertical="center"/>
    </xf>
    <xf numFmtId="0" fontId="3" fillId="5" borderId="2" xfId="0" applyFont="1" applyFill="1" applyBorder="1" applyAlignment="1" applyProtection="1">
      <alignment horizontal="center"/>
    </xf>
    <xf numFmtId="0" fontId="1" fillId="2" borderId="0" xfId="0" applyFont="1" applyFill="1" applyBorder="1" applyAlignment="1" applyProtection="1">
      <alignment horizontal="left" vertical="center"/>
    </xf>
    <xf numFmtId="0" fontId="2" fillId="5" borderId="12" xfId="0" applyFont="1" applyFill="1" applyBorder="1" applyAlignment="1" applyProtection="1">
      <alignment horizontal="left" vertical="center"/>
      <protection locked="0"/>
    </xf>
    <xf numFmtId="0" fontId="2" fillId="5" borderId="13" xfId="0" applyFont="1" applyFill="1" applyBorder="1" applyAlignment="1" applyProtection="1">
      <alignment horizontal="left" vertical="center"/>
      <protection locked="0"/>
    </xf>
    <xf numFmtId="0" fontId="2" fillId="5" borderId="14" xfId="0" applyFont="1" applyFill="1" applyBorder="1" applyAlignment="1" applyProtection="1">
      <alignment horizontal="left" vertical="center"/>
      <protection locked="0"/>
    </xf>
    <xf numFmtId="0" fontId="3" fillId="2" borderId="0" xfId="0" applyFont="1" applyFill="1" applyBorder="1" applyAlignment="1">
      <alignment horizontal="left"/>
    </xf>
    <xf numFmtId="0" fontId="3" fillId="5" borderId="2" xfId="0" applyFont="1" applyFill="1" applyBorder="1" applyAlignment="1" applyProtection="1">
      <alignment horizontal="left" vertical="center"/>
      <protection locked="0"/>
    </xf>
    <xf numFmtId="0" fontId="3" fillId="5" borderId="2" xfId="0" applyFont="1" applyFill="1" applyBorder="1" applyAlignment="1" applyProtection="1">
      <alignment horizontal="left"/>
      <protection locked="0"/>
    </xf>
    <xf numFmtId="0" fontId="3" fillId="5" borderId="1" xfId="0" applyFont="1" applyFill="1" applyBorder="1" applyAlignment="1" applyProtection="1">
      <alignment horizontal="center" vertical="center"/>
      <protection locked="0"/>
    </xf>
    <xf numFmtId="0" fontId="3" fillId="5" borderId="5" xfId="0" applyFont="1" applyFill="1" applyBorder="1" applyAlignment="1" applyProtection="1">
      <alignment horizontal="center" vertical="center"/>
      <protection locked="0"/>
    </xf>
    <xf numFmtId="0" fontId="4" fillId="2" borderId="0" xfId="0" applyFont="1" applyFill="1" applyBorder="1" applyAlignment="1">
      <alignment horizontal="center"/>
    </xf>
    <xf numFmtId="0" fontId="2" fillId="5" borderId="12" xfId="0" applyFont="1" applyFill="1" applyBorder="1" applyAlignment="1" applyProtection="1">
      <alignment horizontal="right" vertical="center"/>
      <protection locked="0"/>
    </xf>
    <xf numFmtId="0" fontId="2" fillId="5" borderId="13" xfId="0" applyFont="1" applyFill="1" applyBorder="1" applyAlignment="1" applyProtection="1">
      <alignment horizontal="right" vertical="center"/>
      <protection locked="0"/>
    </xf>
    <xf numFmtId="0" fontId="3" fillId="5" borderId="0" xfId="0" applyFont="1" applyFill="1" applyBorder="1" applyAlignment="1" applyProtection="1">
      <alignment horizontal="center" wrapText="1"/>
    </xf>
    <xf numFmtId="0" fontId="3" fillId="5" borderId="0" xfId="0" applyFont="1" applyFill="1" applyBorder="1" applyAlignment="1" applyProtection="1">
      <alignment horizontal="center"/>
    </xf>
    <xf numFmtId="0" fontId="2" fillId="2" borderId="0" xfId="0" applyFont="1" applyFill="1" applyAlignment="1">
      <alignment horizontal="center" vertical="top"/>
    </xf>
    <xf numFmtId="0" fontId="4" fillId="3" borderId="49" xfId="0" applyFont="1" applyFill="1" applyBorder="1" applyAlignment="1" applyProtection="1">
      <alignment horizontal="left" vertical="center"/>
      <protection locked="0"/>
    </xf>
    <xf numFmtId="14" fontId="4" fillId="3" borderId="0" xfId="0" applyNumberFormat="1" applyFont="1" applyFill="1" applyBorder="1" applyAlignment="1" applyProtection="1">
      <alignment horizontal="center" vertical="center"/>
      <protection locked="0" hidden="1"/>
    </xf>
    <xf numFmtId="0" fontId="3" fillId="3" borderId="0" xfId="0" applyFont="1" applyFill="1" applyBorder="1" applyAlignment="1">
      <alignment horizontal="left"/>
    </xf>
    <xf numFmtId="0" fontId="4" fillId="3" borderId="49"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vertical="center"/>
      <protection locked="0"/>
    </xf>
    <xf numFmtId="0" fontId="4" fillId="3" borderId="45" xfId="0" applyFont="1" applyFill="1" applyBorder="1" applyAlignment="1" applyProtection="1">
      <alignment horizontal="center"/>
      <protection locked="0" hidden="1"/>
    </xf>
    <xf numFmtId="49" fontId="4" fillId="3" borderId="45" xfId="0" applyNumberFormat="1" applyFont="1" applyFill="1" applyBorder="1" applyAlignment="1" applyProtection="1">
      <alignment horizontal="center" vertical="center"/>
      <protection locked="0"/>
    </xf>
    <xf numFmtId="0" fontId="3" fillId="3" borderId="45" xfId="0" applyFont="1" applyFill="1" applyBorder="1" applyAlignment="1" applyProtection="1">
      <alignment horizontal="center" vertical="center"/>
      <protection locked="0"/>
    </xf>
    <xf numFmtId="49" fontId="3" fillId="3" borderId="49" xfId="0" applyNumberFormat="1" applyFont="1" applyFill="1" applyBorder="1" applyAlignment="1" applyProtection="1">
      <alignment horizontal="center" vertical="center"/>
      <protection locked="0"/>
    </xf>
    <xf numFmtId="0" fontId="4" fillId="3" borderId="49" xfId="0" applyFont="1" applyFill="1" applyBorder="1" applyAlignment="1" applyProtection="1">
      <alignment horizontal="center"/>
      <protection locked="0" hidden="1"/>
    </xf>
    <xf numFmtId="14" fontId="14" fillId="5" borderId="2" xfId="0" applyNumberFormat="1" applyFont="1" applyFill="1" applyBorder="1" applyAlignment="1" applyProtection="1">
      <alignment horizontal="left"/>
      <protection locked="0" hidden="1"/>
    </xf>
    <xf numFmtId="0" fontId="14" fillId="5" borderId="2" xfId="0" applyFont="1" applyFill="1" applyBorder="1" applyAlignment="1" applyProtection="1">
      <alignment horizontal="left"/>
      <protection locked="0" hidden="1"/>
    </xf>
    <xf numFmtId="3" fontId="4" fillId="3" borderId="49" xfId="0" applyNumberFormat="1" applyFont="1" applyFill="1" applyBorder="1" applyAlignment="1" applyProtection="1">
      <alignment horizontal="right" vertical="center"/>
      <protection hidden="1"/>
    </xf>
    <xf numFmtId="0" fontId="3" fillId="2" borderId="56" xfId="0" applyFont="1" applyFill="1" applyBorder="1" applyAlignment="1" applyProtection="1">
      <alignment horizontal="left" vertical="center"/>
    </xf>
    <xf numFmtId="0" fontId="3" fillId="2" borderId="32" xfId="0" applyFont="1" applyFill="1" applyBorder="1" applyAlignment="1" applyProtection="1">
      <alignment horizontal="left" vertical="center"/>
    </xf>
    <xf numFmtId="0" fontId="3" fillId="2" borderId="21" xfId="0" applyFont="1" applyFill="1" applyBorder="1" applyAlignment="1" applyProtection="1">
      <alignment horizontal="left" vertical="center" wrapText="1"/>
    </xf>
    <xf numFmtId="0" fontId="3" fillId="2" borderId="30" xfId="0" applyFont="1" applyFill="1" applyBorder="1" applyAlignment="1" applyProtection="1">
      <alignment horizontal="left" vertical="center" wrapText="1"/>
    </xf>
    <xf numFmtId="0" fontId="3" fillId="2" borderId="31" xfId="0" applyFont="1" applyFill="1" applyBorder="1" applyAlignment="1" applyProtection="1">
      <alignment horizontal="left" vertical="center" wrapText="1"/>
    </xf>
    <xf numFmtId="3" fontId="3" fillId="6" borderId="32" xfId="0" applyNumberFormat="1" applyFont="1" applyFill="1" applyBorder="1" applyAlignment="1" applyProtection="1">
      <alignment horizontal="center" vertical="center"/>
    </xf>
    <xf numFmtId="3" fontId="3" fillId="6" borderId="33" xfId="0" applyNumberFormat="1" applyFont="1" applyFill="1" applyBorder="1" applyAlignment="1" applyProtection="1">
      <alignment horizontal="center" vertical="center"/>
    </xf>
    <xf numFmtId="3" fontId="3" fillId="6" borderId="36" xfId="0" applyNumberFormat="1" applyFont="1" applyFill="1" applyBorder="1" applyAlignment="1" applyProtection="1">
      <alignment horizontal="center" vertical="top"/>
    </xf>
    <xf numFmtId="3" fontId="3" fillId="6" borderId="37" xfId="0" applyNumberFormat="1" applyFont="1" applyFill="1" applyBorder="1" applyAlignment="1" applyProtection="1">
      <alignment horizontal="center" vertical="top"/>
    </xf>
    <xf numFmtId="0" fontId="3" fillId="2" borderId="24" xfId="0" applyFont="1" applyFill="1" applyBorder="1" applyAlignment="1" applyProtection="1">
      <alignment horizontal="left" vertical="top"/>
    </xf>
    <xf numFmtId="0" fontId="3" fillId="2" borderId="25" xfId="0" applyFont="1" applyFill="1" applyBorder="1" applyAlignment="1" applyProtection="1">
      <alignment horizontal="left" vertical="top"/>
    </xf>
    <xf numFmtId="0" fontId="3" fillId="2" borderId="26" xfId="0" applyFont="1" applyFill="1" applyBorder="1" applyAlignment="1" applyProtection="1">
      <alignment horizontal="left" vertical="top"/>
    </xf>
    <xf numFmtId="3" fontId="3" fillId="5" borderId="32" xfId="0" applyNumberFormat="1" applyFont="1" applyFill="1" applyBorder="1" applyAlignment="1" applyProtection="1">
      <alignment horizontal="center" vertical="center"/>
      <protection locked="0"/>
    </xf>
    <xf numFmtId="0" fontId="3" fillId="2" borderId="39" xfId="0" applyFont="1" applyFill="1" applyBorder="1" applyAlignment="1" applyProtection="1">
      <alignment horizontal="left" vertical="top"/>
    </xf>
    <xf numFmtId="0" fontId="3" fillId="2" borderId="36" xfId="0" applyFont="1" applyFill="1" applyBorder="1" applyAlignment="1" applyProtection="1">
      <alignment horizontal="left" vertical="top"/>
    </xf>
    <xf numFmtId="0" fontId="3" fillId="5" borderId="2"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9" xfId="0" applyFont="1" applyFill="1" applyBorder="1" applyAlignment="1" applyProtection="1">
      <alignment horizontal="center" vertical="center"/>
    </xf>
    <xf numFmtId="0" fontId="3" fillId="2" borderId="52" xfId="0" applyFont="1" applyFill="1" applyBorder="1" applyAlignment="1" applyProtection="1">
      <alignment horizontal="left" vertical="center"/>
    </xf>
    <xf numFmtId="0" fontId="3" fillId="2" borderId="50" xfId="0" applyFont="1" applyFill="1" applyBorder="1" applyAlignment="1" applyProtection="1">
      <alignment horizontal="left" vertical="center"/>
    </xf>
    <xf numFmtId="3" fontId="3" fillId="6" borderId="2" xfId="0" applyNumberFormat="1" applyFont="1" applyFill="1" applyBorder="1" applyAlignment="1" applyProtection="1">
      <alignment horizontal="center" vertical="top"/>
    </xf>
    <xf numFmtId="3" fontId="3" fillId="6" borderId="35" xfId="0" applyNumberFormat="1" applyFont="1" applyFill="1" applyBorder="1" applyAlignment="1" applyProtection="1">
      <alignment horizontal="center" vertical="top"/>
    </xf>
    <xf numFmtId="3" fontId="3" fillId="5" borderId="2" xfId="0" applyNumberFormat="1" applyFont="1" applyFill="1" applyBorder="1" applyAlignment="1" applyProtection="1">
      <alignment horizontal="center" vertical="center"/>
      <protection locked="0"/>
    </xf>
    <xf numFmtId="0" fontId="3" fillId="2" borderId="56" xfId="0" applyFont="1" applyFill="1" applyBorder="1" applyAlignment="1" applyProtection="1">
      <alignment horizontal="left" vertical="top"/>
    </xf>
    <xf numFmtId="0" fontId="3" fillId="2" borderId="32" xfId="0" applyFont="1" applyFill="1" applyBorder="1" applyAlignment="1" applyProtection="1">
      <alignment horizontal="left" vertical="top"/>
    </xf>
    <xf numFmtId="0" fontId="3" fillId="2" borderId="56" xfId="0" applyFont="1" applyFill="1" applyBorder="1" applyAlignment="1" applyProtection="1">
      <alignment horizontal="left" vertical="top" wrapText="1"/>
    </xf>
    <xf numFmtId="0" fontId="3" fillId="2" borderId="38" xfId="0" applyFont="1" applyFill="1" applyBorder="1" applyAlignment="1" applyProtection="1">
      <alignment horizontal="left" vertical="top" wrapText="1"/>
    </xf>
    <xf numFmtId="0" fontId="3" fillId="2" borderId="2" xfId="0" applyFont="1" applyFill="1" applyBorder="1" applyAlignment="1" applyProtection="1">
      <alignment horizontal="left" vertical="top"/>
    </xf>
    <xf numFmtId="0" fontId="3" fillId="2" borderId="38" xfId="0" applyFont="1" applyFill="1" applyBorder="1" applyAlignment="1" applyProtection="1">
      <alignment horizontal="left" vertical="top"/>
    </xf>
    <xf numFmtId="3" fontId="3" fillId="5" borderId="33" xfId="0" applyNumberFormat="1" applyFont="1" applyFill="1" applyBorder="1" applyAlignment="1" applyProtection="1">
      <alignment horizontal="center" vertical="center"/>
      <protection locked="0"/>
    </xf>
    <xf numFmtId="3" fontId="3" fillId="5" borderId="35" xfId="0" applyNumberFormat="1" applyFont="1" applyFill="1" applyBorder="1" applyAlignment="1" applyProtection="1">
      <alignment horizontal="center" vertical="center"/>
      <protection locked="0"/>
    </xf>
    <xf numFmtId="0" fontId="3" fillId="2" borderId="2" xfId="0" applyFont="1" applyFill="1" applyBorder="1" applyAlignment="1" applyProtection="1">
      <alignment horizontal="left" vertical="top" wrapText="1"/>
    </xf>
    <xf numFmtId="0" fontId="3" fillId="5" borderId="50" xfId="0" applyFont="1" applyFill="1" applyBorder="1" applyAlignment="1" applyProtection="1">
      <alignment horizontal="center" vertical="top"/>
      <protection locked="0"/>
    </xf>
    <xf numFmtId="0" fontId="3" fillId="5" borderId="51" xfId="0" applyFont="1" applyFill="1" applyBorder="1" applyAlignment="1" applyProtection="1">
      <alignment horizontal="center" vertical="top"/>
      <protection locked="0"/>
    </xf>
    <xf numFmtId="0" fontId="3" fillId="2" borderId="2" xfId="0" applyFont="1" applyFill="1" applyBorder="1" applyAlignment="1" applyProtection="1">
      <alignment horizontal="left" vertical="center"/>
    </xf>
    <xf numFmtId="4" fontId="3" fillId="6" borderId="32" xfId="0" applyNumberFormat="1" applyFont="1" applyFill="1" applyBorder="1" applyAlignment="1" applyProtection="1">
      <alignment horizontal="center" vertical="center"/>
    </xf>
    <xf numFmtId="4" fontId="3" fillId="6" borderId="33" xfId="0" applyNumberFormat="1" applyFont="1" applyFill="1" applyBorder="1" applyAlignment="1" applyProtection="1">
      <alignment horizontal="center" vertical="center"/>
    </xf>
    <xf numFmtId="0" fontId="3" fillId="2" borderId="21" xfId="0" applyFont="1" applyFill="1" applyBorder="1" applyAlignment="1" applyProtection="1">
      <alignment horizontal="left" vertical="top" wrapText="1"/>
    </xf>
    <xf numFmtId="0" fontId="3" fillId="2" borderId="30" xfId="0" applyFont="1" applyFill="1" applyBorder="1" applyAlignment="1" applyProtection="1">
      <alignment horizontal="left" vertical="top"/>
    </xf>
    <xf numFmtId="0" fontId="3" fillId="2" borderId="31" xfId="0" applyFont="1" applyFill="1" applyBorder="1" applyAlignment="1" applyProtection="1">
      <alignment horizontal="left" vertical="top"/>
    </xf>
    <xf numFmtId="0" fontId="1" fillId="2" borderId="15" xfId="0" applyFont="1" applyFill="1" applyBorder="1" applyAlignment="1" applyProtection="1">
      <alignment horizontal="left" wrapText="1"/>
    </xf>
    <xf numFmtId="3" fontId="3" fillId="6" borderId="2" xfId="0" applyNumberFormat="1" applyFont="1" applyFill="1" applyBorder="1" applyAlignment="1" applyProtection="1">
      <alignment horizontal="center" vertical="center"/>
    </xf>
    <xf numFmtId="3" fontId="3" fillId="6" borderId="35" xfId="0" applyNumberFormat="1" applyFont="1" applyFill="1" applyBorder="1" applyAlignment="1" applyProtection="1">
      <alignment horizontal="center" vertical="center"/>
    </xf>
    <xf numFmtId="3" fontId="3" fillId="6" borderId="36" xfId="0" applyNumberFormat="1" applyFont="1" applyFill="1" applyBorder="1" applyAlignment="1" applyProtection="1">
      <alignment horizontal="center" vertical="center"/>
    </xf>
    <xf numFmtId="3" fontId="3" fillId="6" borderId="37" xfId="0" applyNumberFormat="1" applyFont="1" applyFill="1" applyBorder="1" applyAlignment="1" applyProtection="1">
      <alignment horizontal="center" vertical="center"/>
    </xf>
    <xf numFmtId="0" fontId="3" fillId="2" borderId="38" xfId="0" applyFont="1" applyFill="1" applyBorder="1" applyAlignment="1" applyProtection="1">
      <alignment horizontal="left" vertical="center"/>
    </xf>
    <xf numFmtId="0" fontId="3" fillId="2" borderId="39" xfId="0" applyFont="1" applyFill="1" applyBorder="1" applyAlignment="1" applyProtection="1">
      <alignment horizontal="left" vertical="center"/>
    </xf>
    <xf numFmtId="0" fontId="3" fillId="2" borderId="36" xfId="0" applyFont="1" applyFill="1" applyBorder="1" applyAlignment="1" applyProtection="1">
      <alignment horizontal="left" vertical="center"/>
    </xf>
    <xf numFmtId="0" fontId="3" fillId="2" borderId="21" xfId="0" applyFont="1" applyFill="1" applyBorder="1" applyAlignment="1" applyProtection="1">
      <alignment horizontal="center" vertical="center"/>
    </xf>
    <xf numFmtId="0" fontId="3" fillId="2" borderId="22" xfId="0" applyFont="1" applyFill="1" applyBorder="1" applyAlignment="1" applyProtection="1">
      <alignment horizontal="center" vertical="center"/>
    </xf>
    <xf numFmtId="3" fontId="3" fillId="6" borderId="57" xfId="0" applyNumberFormat="1" applyFont="1" applyFill="1" applyBorder="1" applyAlignment="1" applyProtection="1">
      <alignment horizontal="center" vertical="center"/>
    </xf>
    <xf numFmtId="3" fontId="3" fillId="6" borderId="58" xfId="0" applyNumberFormat="1" applyFont="1" applyFill="1" applyBorder="1" applyAlignment="1" applyProtection="1">
      <alignment horizontal="center" vertical="center"/>
    </xf>
    <xf numFmtId="0" fontId="3" fillId="2" borderId="56" xfId="0" applyFont="1" applyFill="1" applyBorder="1" applyAlignment="1" applyProtection="1">
      <alignment horizontal="left" vertical="center" wrapText="1"/>
    </xf>
    <xf numFmtId="0" fontId="3" fillId="2" borderId="38" xfId="0" applyFont="1" applyFill="1" applyBorder="1" applyAlignment="1" applyProtection="1">
      <alignment horizontal="left" vertical="center" wrapText="1"/>
    </xf>
    <xf numFmtId="0" fontId="3" fillId="2" borderId="2" xfId="0" applyFont="1" applyFill="1" applyBorder="1" applyAlignment="1" applyProtection="1">
      <alignment horizontal="center" vertical="center"/>
    </xf>
    <xf numFmtId="0" fontId="3" fillId="2" borderId="36" xfId="0" applyFont="1" applyFill="1" applyBorder="1" applyAlignment="1" applyProtection="1">
      <alignment horizontal="center" vertical="center"/>
    </xf>
    <xf numFmtId="0" fontId="3" fillId="6" borderId="36"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0" fontId="3" fillId="2" borderId="4"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30" xfId="0" applyFont="1" applyFill="1" applyBorder="1" applyAlignment="1" applyProtection="1">
      <alignment horizontal="left" vertical="center"/>
    </xf>
    <xf numFmtId="0" fontId="3" fillId="2" borderId="22" xfId="0" applyFont="1" applyFill="1" applyBorder="1" applyAlignment="1" applyProtection="1">
      <alignment horizontal="left" vertical="center"/>
    </xf>
    <xf numFmtId="0" fontId="3" fillId="2" borderId="31" xfId="0" applyFont="1" applyFill="1" applyBorder="1" applyAlignment="1" applyProtection="1">
      <alignment horizontal="left" vertical="center"/>
    </xf>
    <xf numFmtId="0" fontId="3" fillId="2" borderId="1" xfId="0" applyFont="1" applyFill="1" applyBorder="1" applyAlignment="1" applyProtection="1">
      <alignment horizontal="left" vertical="center" wrapText="1"/>
    </xf>
    <xf numFmtId="0" fontId="3" fillId="2" borderId="5" xfId="0" applyFont="1" applyFill="1" applyBorder="1" applyAlignment="1" applyProtection="1">
      <alignment horizontal="left" vertical="center" wrapText="1"/>
    </xf>
    <xf numFmtId="3" fontId="3" fillId="6" borderId="21" xfId="0" applyNumberFormat="1" applyFont="1" applyFill="1" applyBorder="1" applyAlignment="1" applyProtection="1">
      <alignment horizontal="center" vertical="center"/>
    </xf>
    <xf numFmtId="3" fontId="3" fillId="6" borderId="30" xfId="0" applyNumberFormat="1" applyFont="1" applyFill="1" applyBorder="1" applyAlignment="1" applyProtection="1">
      <alignment horizontal="center" vertical="center"/>
    </xf>
    <xf numFmtId="3" fontId="3" fillId="6" borderId="22" xfId="0" applyNumberFormat="1" applyFont="1" applyFill="1" applyBorder="1" applyAlignment="1" applyProtection="1">
      <alignment horizontal="center" vertical="center"/>
    </xf>
    <xf numFmtId="3" fontId="3" fillId="5" borderId="1" xfId="0" applyNumberFormat="1" applyFont="1" applyFill="1" applyBorder="1" applyAlignment="1" applyProtection="1">
      <alignment horizontal="center" vertical="center"/>
      <protection locked="0"/>
    </xf>
    <xf numFmtId="3" fontId="3" fillId="5" borderId="4" xfId="0" applyNumberFormat="1" applyFont="1" applyFill="1" applyBorder="1" applyAlignment="1" applyProtection="1">
      <alignment horizontal="center" vertical="center"/>
      <protection locked="0"/>
    </xf>
    <xf numFmtId="3" fontId="3" fillId="5" borderId="23" xfId="0" applyNumberFormat="1" applyFont="1" applyFill="1" applyBorder="1" applyAlignment="1" applyProtection="1">
      <alignment horizontal="center" vertical="center"/>
      <protection locked="0"/>
    </xf>
    <xf numFmtId="3" fontId="3" fillId="6" borderId="27" xfId="0" applyNumberFormat="1" applyFont="1" applyFill="1" applyBorder="1" applyAlignment="1" applyProtection="1">
      <alignment horizontal="center" vertical="center"/>
    </xf>
    <xf numFmtId="3" fontId="3" fillId="6" borderId="25" xfId="0" applyNumberFormat="1" applyFont="1" applyFill="1" applyBorder="1" applyAlignment="1" applyProtection="1">
      <alignment horizontal="center" vertical="center"/>
    </xf>
    <xf numFmtId="3" fontId="3" fillId="6" borderId="28" xfId="0" applyNumberFormat="1" applyFont="1" applyFill="1" applyBorder="1" applyAlignment="1" applyProtection="1">
      <alignment horizontal="center" vertical="center"/>
    </xf>
    <xf numFmtId="0" fontId="3" fillId="2" borderId="21" xfId="0" applyFont="1" applyFill="1" applyBorder="1" applyAlignment="1" applyProtection="1">
      <alignment horizontal="left" vertical="center"/>
    </xf>
    <xf numFmtId="0" fontId="5" fillId="2" borderId="1" xfId="0" applyFont="1" applyFill="1" applyBorder="1" applyAlignment="1" applyProtection="1">
      <alignment horizontal="left" vertical="center" wrapText="1"/>
    </xf>
    <xf numFmtId="0" fontId="5" fillId="2" borderId="4"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3" fillId="2" borderId="27" xfId="0" applyFont="1" applyFill="1" applyBorder="1" applyAlignment="1" applyProtection="1">
      <alignment horizontal="left" vertical="center" wrapText="1"/>
    </xf>
    <xf numFmtId="0" fontId="3" fillId="2" borderId="25" xfId="0" applyFont="1" applyFill="1" applyBorder="1" applyAlignment="1" applyProtection="1">
      <alignment horizontal="left" vertical="center"/>
    </xf>
    <xf numFmtId="0" fontId="3" fillId="2" borderId="26" xfId="0" applyFont="1" applyFill="1" applyBorder="1" applyAlignment="1" applyProtection="1">
      <alignment horizontal="left" vertical="center"/>
    </xf>
    <xf numFmtId="0" fontId="3" fillId="2" borderId="29" xfId="0" applyFont="1" applyFill="1" applyBorder="1" applyAlignment="1" applyProtection="1">
      <alignment horizontal="left" vertical="center"/>
    </xf>
    <xf numFmtId="0" fontId="3" fillId="2" borderId="34" xfId="0" applyFont="1" applyFill="1" applyBorder="1" applyAlignment="1" applyProtection="1">
      <alignment horizontal="left" vertical="center" wrapText="1"/>
    </xf>
    <xf numFmtId="0" fontId="3" fillId="2" borderId="4" xfId="0" applyFont="1" applyFill="1" applyBorder="1" applyAlignment="1" applyProtection="1">
      <alignment horizontal="left" vertical="center"/>
    </xf>
    <xf numFmtId="0" fontId="3" fillId="2" borderId="5" xfId="0" applyFont="1" applyFill="1" applyBorder="1" applyAlignment="1" applyProtection="1">
      <alignment horizontal="left" vertical="center"/>
    </xf>
    <xf numFmtId="0" fontId="3" fillId="2" borderId="24" xfId="0" applyFont="1" applyFill="1" applyBorder="1" applyAlignment="1" applyProtection="1">
      <alignment horizontal="left" vertical="center" wrapText="1"/>
    </xf>
    <xf numFmtId="3" fontId="3" fillId="6" borderId="31" xfId="0" applyNumberFormat="1" applyFont="1" applyFill="1" applyBorder="1" applyAlignment="1" applyProtection="1">
      <alignment horizontal="center" vertical="center"/>
    </xf>
    <xf numFmtId="3" fontId="3" fillId="6" borderId="1" xfId="0" applyNumberFormat="1" applyFont="1" applyFill="1" applyBorder="1" applyAlignment="1" applyProtection="1">
      <alignment horizontal="center" vertical="center"/>
    </xf>
    <xf numFmtId="3" fontId="3" fillId="6" borderId="5" xfId="0" applyNumberFormat="1" applyFont="1" applyFill="1" applyBorder="1" applyAlignment="1" applyProtection="1">
      <alignment horizontal="center" vertical="center"/>
    </xf>
    <xf numFmtId="3" fontId="3" fillId="6" borderId="26" xfId="0" applyNumberFormat="1" applyFont="1" applyFill="1" applyBorder="1" applyAlignment="1" applyProtection="1">
      <alignment horizontal="center" vertical="center"/>
    </xf>
    <xf numFmtId="0" fontId="3" fillId="2" borderId="15" xfId="0" applyFont="1" applyFill="1" applyBorder="1" applyAlignment="1" applyProtection="1">
      <alignment horizontal="center"/>
    </xf>
    <xf numFmtId="0" fontId="3" fillId="2" borderId="34" xfId="0" applyFont="1" applyFill="1" applyBorder="1" applyAlignment="1" applyProtection="1">
      <alignment horizontal="left" vertical="center"/>
    </xf>
    <xf numFmtId="0" fontId="3" fillId="2" borderId="4" xfId="0" applyFont="1" applyFill="1" applyBorder="1" applyAlignment="1" applyProtection="1">
      <alignment horizontal="left" vertical="center" wrapText="1"/>
    </xf>
    <xf numFmtId="3" fontId="3" fillId="5" borderId="21" xfId="0" applyNumberFormat="1" applyFont="1" applyFill="1" applyBorder="1" applyAlignment="1" applyProtection="1">
      <alignment horizontal="center" vertical="center"/>
      <protection locked="0"/>
    </xf>
    <xf numFmtId="3" fontId="3" fillId="5" borderId="30" xfId="0" applyNumberFormat="1" applyFont="1" applyFill="1" applyBorder="1" applyAlignment="1" applyProtection="1">
      <alignment horizontal="center" vertical="center"/>
      <protection locked="0"/>
    </xf>
    <xf numFmtId="3" fontId="3" fillId="5" borderId="22" xfId="0" applyNumberFormat="1" applyFont="1" applyFill="1" applyBorder="1" applyAlignment="1" applyProtection="1">
      <alignment horizontal="center" vertical="center"/>
      <protection locked="0"/>
    </xf>
    <xf numFmtId="3" fontId="4" fillId="6" borderId="27" xfId="0" applyNumberFormat="1" applyFont="1" applyFill="1" applyBorder="1" applyAlignment="1" applyProtection="1">
      <alignment horizontal="center" vertical="center"/>
    </xf>
    <xf numFmtId="3" fontId="4" fillId="6" borderId="25" xfId="0" applyNumberFormat="1" applyFont="1" applyFill="1" applyBorder="1" applyAlignment="1" applyProtection="1">
      <alignment horizontal="center" vertical="center"/>
    </xf>
    <xf numFmtId="3" fontId="4" fillId="6" borderId="28" xfId="0" applyNumberFormat="1" applyFont="1" applyFill="1" applyBorder="1" applyAlignment="1" applyProtection="1">
      <alignment horizontal="center" vertical="center"/>
    </xf>
    <xf numFmtId="0" fontId="5" fillId="2" borderId="29" xfId="0" applyFont="1" applyFill="1" applyBorder="1" applyAlignment="1" applyProtection="1">
      <alignment horizontal="left" vertical="top" wrapText="1"/>
    </xf>
    <xf numFmtId="0" fontId="5" fillId="2" borderId="30" xfId="0" applyFont="1" applyFill="1" applyBorder="1" applyAlignment="1" applyProtection="1">
      <alignment horizontal="left" vertical="top" wrapText="1"/>
    </xf>
    <xf numFmtId="0" fontId="5" fillId="2" borderId="31" xfId="0" applyFont="1" applyFill="1" applyBorder="1" applyAlignment="1" applyProtection="1">
      <alignment horizontal="left" vertical="top" wrapText="1"/>
    </xf>
    <xf numFmtId="3" fontId="3" fillId="5" borderId="5" xfId="0" applyNumberFormat="1" applyFont="1" applyFill="1" applyBorder="1" applyAlignment="1" applyProtection="1">
      <alignment horizontal="center" vertical="center"/>
      <protection locked="0"/>
    </xf>
    <xf numFmtId="0" fontId="3" fillId="2" borderId="24" xfId="0" applyFont="1" applyFill="1" applyBorder="1" applyAlignment="1" applyProtection="1">
      <alignment horizontal="left" vertical="center"/>
    </xf>
    <xf numFmtId="0" fontId="3" fillId="2" borderId="1" xfId="0" applyFont="1" applyFill="1" applyBorder="1" applyAlignment="1" applyProtection="1">
      <alignment horizontal="left" vertical="center"/>
    </xf>
  </cellXfs>
  <cellStyles count="3">
    <cellStyle name="_nadpis1" xfId="1"/>
    <cellStyle name="DP_nz" xfId="2"/>
    <cellStyle name="Normální"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DDDD"/>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http://www.openoffice.cz/" TargetMode="External"/><Relationship Id="rId1" Type="http://schemas.openxmlformats.org/officeDocument/2006/relationships/image" Target="../media/image1.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4</xdr:col>
      <xdr:colOff>409575</xdr:colOff>
      <xdr:row>3</xdr:row>
      <xdr:rowOff>57150</xdr:rowOff>
    </xdr:from>
    <xdr:to>
      <xdr:col>8</xdr:col>
      <xdr:colOff>76200</xdr:colOff>
      <xdr:row>6</xdr:row>
      <xdr:rowOff>171450</xdr:rowOff>
    </xdr:to>
    <xdr:pic>
      <xdr:nvPicPr>
        <xdr:cNvPr id="25734" name="Picture 1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05175" y="1609725"/>
          <a:ext cx="2105025" cy="1276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xdr:from>
      <xdr:col>0</xdr:col>
      <xdr:colOff>171450</xdr:colOff>
      <xdr:row>4</xdr:row>
      <xdr:rowOff>104775</xdr:rowOff>
    </xdr:from>
    <xdr:to>
      <xdr:col>4</xdr:col>
      <xdr:colOff>419100</xdr:colOff>
      <xdr:row>6</xdr:row>
      <xdr:rowOff>95250</xdr:rowOff>
    </xdr:to>
    <xdr:sp macro="" textlink="">
      <xdr:nvSpPr>
        <xdr:cNvPr id="5131" name="Text Box 11"/>
        <xdr:cNvSpPr txBox="1">
          <a:spLocks noChangeArrowheads="1"/>
        </xdr:cNvSpPr>
      </xdr:nvSpPr>
      <xdr:spPr bwMode="auto">
        <a:xfrm>
          <a:off x="171450" y="1847850"/>
          <a:ext cx="3143250" cy="962025"/>
        </a:xfrm>
        <a:prstGeom prst="rect">
          <a:avLst/>
        </a:prstGeom>
        <a:noFill/>
        <a:ln w="9525">
          <a:noFill/>
          <a:miter lim="800000"/>
          <a:headEnd/>
          <a:tailEnd/>
        </a:ln>
      </xdr:spPr>
      <xdr:txBody>
        <a:bodyPr vertOverflow="clip" wrap="square" lIns="27432" tIns="27432" rIns="0" bIns="0" anchor="t" upright="1"/>
        <a:lstStyle/>
        <a:p>
          <a:pPr algn="l" rtl="0">
            <a:defRPr sz="1000"/>
          </a:pPr>
          <a:r>
            <a:rPr lang="cs-CZ" sz="1100" b="0" i="0" strike="noStrike">
              <a:solidFill>
                <a:srgbClr val="000000"/>
              </a:solidFill>
              <a:latin typeface="Calibri"/>
            </a:rPr>
            <a:t>Při vyplňování lze zadávat hodnoty jen do bílých políček – pokud na ně kliknete, zobrazí se vždy i příslušná nápověda.</a:t>
          </a:r>
        </a:p>
      </xdr:txBody>
    </xdr:sp>
    <xdr:clientData/>
  </xdr:twoCellAnchor>
  <xdr:twoCellAnchor>
    <xdr:from>
      <xdr:col>0</xdr:col>
      <xdr:colOff>142875</xdr:colOff>
      <xdr:row>6</xdr:row>
      <xdr:rowOff>371475</xdr:rowOff>
    </xdr:from>
    <xdr:to>
      <xdr:col>4</xdr:col>
      <xdr:colOff>104775</xdr:colOff>
      <xdr:row>8</xdr:row>
      <xdr:rowOff>0</xdr:rowOff>
    </xdr:to>
    <xdr:sp macro="" textlink="">
      <xdr:nvSpPr>
        <xdr:cNvPr id="5132" name="Text Box 12"/>
        <xdr:cNvSpPr txBox="1">
          <a:spLocks noChangeArrowheads="1"/>
        </xdr:cNvSpPr>
      </xdr:nvSpPr>
      <xdr:spPr bwMode="auto">
        <a:xfrm>
          <a:off x="142875" y="3086100"/>
          <a:ext cx="2857500" cy="600075"/>
        </a:xfrm>
        <a:prstGeom prst="rect">
          <a:avLst/>
        </a:prstGeom>
        <a:noFill/>
        <a:ln w="9525" algn="ctr">
          <a:noFill/>
          <a:miter lim="800000"/>
          <a:headEnd/>
          <a:tailEnd/>
        </a:ln>
        <a:effectLst/>
      </xdr:spPr>
      <xdr:txBody>
        <a:bodyPr vertOverflow="clip" wrap="square" lIns="27432" tIns="27432" rIns="0" bIns="0" anchor="t" upright="1"/>
        <a:lstStyle/>
        <a:p>
          <a:pPr algn="l" rtl="0">
            <a:defRPr sz="1000"/>
          </a:pPr>
          <a:r>
            <a:rPr lang="cs-CZ" sz="1100" b="0" i="0" strike="noStrike">
              <a:solidFill>
                <a:srgbClr val="000000"/>
              </a:solidFill>
              <a:latin typeface="Calibri"/>
            </a:rPr>
            <a:t>Hodnoty v šedých kolonkách automaticky spočítá formulář, a proto do nich nelze zasahovat.</a:t>
          </a:r>
        </a:p>
      </xdr:txBody>
    </xdr:sp>
    <xdr:clientData/>
  </xdr:twoCellAnchor>
  <xdr:twoCellAnchor>
    <xdr:from>
      <xdr:col>7</xdr:col>
      <xdr:colOff>257175</xdr:colOff>
      <xdr:row>2</xdr:row>
      <xdr:rowOff>704850</xdr:rowOff>
    </xdr:from>
    <xdr:to>
      <xdr:col>7</xdr:col>
      <xdr:colOff>581025</xdr:colOff>
      <xdr:row>2</xdr:row>
      <xdr:rowOff>904875</xdr:rowOff>
    </xdr:to>
    <xdr:sp macro="" textlink="">
      <xdr:nvSpPr>
        <xdr:cNvPr id="25737" name="Rectangle 13">
          <a:hlinkClick xmlns:r="http://schemas.openxmlformats.org/officeDocument/2006/relationships" r:id="rId2"/>
        </xdr:cNvPr>
        <xdr:cNvSpPr>
          <a:spLocks noChangeArrowheads="1"/>
        </xdr:cNvSpPr>
      </xdr:nvSpPr>
      <xdr:spPr bwMode="auto">
        <a:xfrm>
          <a:off x="4981575" y="1085850"/>
          <a:ext cx="3238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66675</xdr:colOff>
      <xdr:row>10</xdr:row>
      <xdr:rowOff>247650</xdr:rowOff>
    </xdr:from>
    <xdr:to>
      <xdr:col>9</xdr:col>
      <xdr:colOff>552450</xdr:colOff>
      <xdr:row>10</xdr:row>
      <xdr:rowOff>504825</xdr:rowOff>
    </xdr:to>
    <xdr:sp macro="" textlink="">
      <xdr:nvSpPr>
        <xdr:cNvPr id="8" name="TextovéPole 7"/>
        <xdr:cNvSpPr txBox="1"/>
      </xdr:nvSpPr>
      <xdr:spPr>
        <a:xfrm>
          <a:off x="66675" y="5343525"/>
          <a:ext cx="6429375" cy="257175"/>
        </a:xfrm>
        <a:prstGeom prst="rect">
          <a:avLst/>
        </a:prstGeom>
        <a:noFill/>
        <a:ln w="9525" algn="ctr">
          <a:noFill/>
          <a:miter lim="800000"/>
          <a:headEnd/>
          <a:tailEnd/>
        </a:ln>
        <a:effectLst/>
      </xdr:spPr>
      <xdr:txBody>
        <a:bodyPr vertOverflow="clip" wrap="square" lIns="27432" tIns="27432" rIns="0" bIns="0" anchor="b" upright="1"/>
        <a:lstStyle/>
        <a:p>
          <a:pPr marL="0" indent="0" algn="ctr" rtl="0">
            <a:defRPr sz="1000"/>
          </a:pPr>
          <a:r>
            <a:rPr lang="cs-CZ" sz="900" b="0" i="0" strike="noStrike">
              <a:solidFill>
                <a:srgbClr val="000000"/>
              </a:solidFill>
              <a:latin typeface="Calibri"/>
              <a:ea typeface="+mn-ea"/>
              <a:cs typeface="+mn-cs"/>
            </a:rPr>
            <a:t>© Copyright 2022 MAFRA a.s. Jakékoliv šíření či další zpřístupňování bez souhlasu MAFRA a.s. zakázáno.</a:t>
          </a:r>
        </a:p>
      </xdr:txBody>
    </xdr:sp>
    <xdr:clientData/>
  </xdr:twoCellAnchor>
  <xdr:twoCellAnchor editAs="oneCell">
    <xdr:from>
      <xdr:col>4</xdr:col>
      <xdr:colOff>400050</xdr:colOff>
      <xdr:row>6</xdr:row>
      <xdr:rowOff>409575</xdr:rowOff>
    </xdr:from>
    <xdr:to>
      <xdr:col>6</xdr:col>
      <xdr:colOff>409575</xdr:colOff>
      <xdr:row>7</xdr:row>
      <xdr:rowOff>304800</xdr:rowOff>
    </xdr:to>
    <xdr:pic>
      <xdr:nvPicPr>
        <xdr:cNvPr id="25739" name="Picture 1182"/>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295650" y="3124200"/>
          <a:ext cx="1228725"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4</xdr:col>
      <xdr:colOff>257175</xdr:colOff>
      <xdr:row>8</xdr:row>
      <xdr:rowOff>876300</xdr:rowOff>
    </xdr:from>
    <xdr:to>
      <xdr:col>9</xdr:col>
      <xdr:colOff>209549</xdr:colOff>
      <xdr:row>10</xdr:row>
      <xdr:rowOff>123825</xdr:rowOff>
    </xdr:to>
    <xdr:pic>
      <xdr:nvPicPr>
        <xdr:cNvPr id="15361" name="Picture 1"/>
        <xdr:cNvPicPr>
          <a:picLocks noChangeAspect="1" noChangeArrowheads="1"/>
        </xdr:cNvPicPr>
      </xdr:nvPicPr>
      <xdr:blipFill>
        <a:blip xmlns:r="http://schemas.openxmlformats.org/officeDocument/2006/relationships" r:embed="rId4" cstate="print"/>
        <a:srcRect/>
        <a:stretch>
          <a:fillRect/>
        </a:stretch>
      </xdr:blipFill>
      <xdr:spPr bwMode="auto">
        <a:xfrm>
          <a:off x="3152775" y="4562475"/>
          <a:ext cx="3000374" cy="657225"/>
        </a:xfrm>
        <a:prstGeom prst="rect">
          <a:avLst/>
        </a:prstGeom>
        <a:noFill/>
        <a:ln w="1">
          <a:noFill/>
          <a:miter lim="800000"/>
          <a:headEnd/>
          <a:tailEnd type="none" w="med" len="med"/>
        </a:ln>
        <a:effec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19</xdr:col>
      <xdr:colOff>142874</xdr:colOff>
      <xdr:row>2</xdr:row>
      <xdr:rowOff>0</xdr:rowOff>
    </xdr:from>
    <xdr:to>
      <xdr:col>32</xdr:col>
      <xdr:colOff>190499</xdr:colOff>
      <xdr:row>7</xdr:row>
      <xdr:rowOff>0</xdr:rowOff>
    </xdr:to>
    <xdr:sp macro="" textlink="">
      <xdr:nvSpPr>
        <xdr:cNvPr id="6" name="Zaoblený obdélník 5"/>
        <xdr:cNvSpPr/>
      </xdr:nvSpPr>
      <xdr:spPr>
        <a:xfrm>
          <a:off x="3705224" y="438150"/>
          <a:ext cx="2619375" cy="1095375"/>
        </a:xfrm>
        <a:prstGeom prst="roundRect">
          <a:avLst>
            <a:gd name="adj" fmla="val 6497"/>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Motiv systému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J40"/>
  <sheetViews>
    <sheetView showGridLines="0" showRowColHeaders="0" tabSelected="1" zoomScaleNormal="100" workbookViewId="0">
      <selection activeCell="A4" sqref="A4:J4"/>
    </sheetView>
  </sheetViews>
  <sheetFormatPr defaultColWidth="0" defaultRowHeight="15" zeroHeight="1" x14ac:dyDescent="0.25"/>
  <cols>
    <col min="1" max="1" width="3.42578125" customWidth="1"/>
    <col min="2" max="2" width="21.7109375" customWidth="1"/>
    <col min="3" max="10" width="9.140625" customWidth="1"/>
  </cols>
  <sheetData>
    <row r="1" spans="1:10" x14ac:dyDescent="0.25"/>
    <row r="2" spans="1:10" x14ac:dyDescent="0.25">
      <c r="E2" s="17"/>
    </row>
    <row r="3" spans="1:10" ht="92.25" customHeight="1" x14ac:dyDescent="0.25">
      <c r="A3" s="130" t="s">
        <v>132</v>
      </c>
      <c r="B3" s="131"/>
      <c r="C3" s="131"/>
      <c r="D3" s="131"/>
      <c r="E3" s="131"/>
      <c r="F3" s="131"/>
      <c r="G3" s="131"/>
      <c r="H3" s="131"/>
      <c r="I3" s="131"/>
      <c r="J3" s="131"/>
    </row>
    <row r="4" spans="1:10" x14ac:dyDescent="0.25">
      <c r="A4" s="132" t="s">
        <v>32</v>
      </c>
      <c r="B4" s="132"/>
      <c r="C4" s="132"/>
      <c r="D4" s="132"/>
      <c r="E4" s="132"/>
      <c r="F4" s="132"/>
      <c r="G4" s="132"/>
      <c r="H4" s="132"/>
      <c r="I4" s="132"/>
      <c r="J4" s="132"/>
    </row>
    <row r="5" spans="1:10" s="19" customFormat="1" ht="38.25" customHeight="1" x14ac:dyDescent="0.25">
      <c r="C5" s="129"/>
      <c r="D5" s="129"/>
      <c r="E5" s="129"/>
      <c r="F5" s="129"/>
      <c r="G5" s="129"/>
      <c r="H5" s="129"/>
      <c r="I5" s="129"/>
      <c r="J5" s="129"/>
    </row>
    <row r="6" spans="1:10" s="19" customFormat="1" ht="38.25" customHeight="1" x14ac:dyDescent="0.25">
      <c r="C6" s="18"/>
      <c r="D6" s="18"/>
      <c r="E6" s="18"/>
      <c r="F6" s="18"/>
      <c r="G6" s="18"/>
      <c r="H6" s="18"/>
      <c r="I6" s="18"/>
      <c r="J6" s="18"/>
    </row>
    <row r="7" spans="1:10" s="19" customFormat="1" ht="38.25" customHeight="1" x14ac:dyDescent="0.25">
      <c r="C7" s="18"/>
      <c r="D7" s="18"/>
      <c r="E7" s="18"/>
      <c r="F7" s="18"/>
      <c r="G7" s="18"/>
      <c r="H7" s="18"/>
      <c r="I7" s="18"/>
      <c r="J7" s="18"/>
    </row>
    <row r="8" spans="1:10" ht="38.25" customHeight="1" x14ac:dyDescent="0.25">
      <c r="C8" s="129"/>
      <c r="D8" s="129"/>
      <c r="E8" s="129"/>
      <c r="F8" s="129"/>
      <c r="G8" s="129"/>
      <c r="H8" s="129"/>
      <c r="I8" s="129"/>
      <c r="J8" s="129"/>
    </row>
    <row r="9" spans="1:10" s="17" customFormat="1" ht="69.75" customHeight="1" x14ac:dyDescent="0.25">
      <c r="A9" s="129" t="s">
        <v>123</v>
      </c>
      <c r="B9" s="129"/>
      <c r="C9" s="129"/>
      <c r="D9" s="129"/>
      <c r="E9" s="129"/>
      <c r="F9" s="129"/>
      <c r="G9" s="129"/>
      <c r="H9" s="129"/>
      <c r="I9" s="129"/>
      <c r="J9" s="129"/>
    </row>
    <row r="10" spans="1:10" ht="41.25" customHeight="1" x14ac:dyDescent="0.25">
      <c r="C10" s="128"/>
      <c r="D10" s="128"/>
      <c r="E10" s="128"/>
      <c r="F10" s="128"/>
      <c r="G10" s="128"/>
      <c r="H10" s="128"/>
      <c r="I10" s="128"/>
      <c r="J10" s="128"/>
    </row>
    <row r="11" spans="1:10" ht="41.25" customHeight="1" x14ac:dyDescent="0.25"/>
    <row r="12" spans="1:10" hidden="1" x14ac:dyDescent="0.25"/>
    <row r="13" spans="1:10" hidden="1" x14ac:dyDescent="0.25"/>
    <row r="14" spans="1:10" hidden="1" x14ac:dyDescent="0.25"/>
    <row r="15" spans="1:10" hidden="1" x14ac:dyDescent="0.25"/>
    <row r="16" spans="1:10" hidden="1" x14ac:dyDescent="0.25"/>
    <row r="17" hidden="1" x14ac:dyDescent="0.25"/>
    <row r="18" hidden="1" x14ac:dyDescent="0.25"/>
    <row r="19" hidden="1" x14ac:dyDescent="0.25"/>
    <row r="20" hidden="1" x14ac:dyDescent="0.25"/>
    <row r="21" hidden="1" x14ac:dyDescent="0.25"/>
    <row r="22" hidden="1" x14ac:dyDescent="0.25"/>
    <row r="23" hidden="1" x14ac:dyDescent="0.25"/>
    <row r="24" hidden="1" x14ac:dyDescent="0.25"/>
    <row r="25" hidden="1" x14ac:dyDescent="0.25"/>
    <row r="26" hidden="1" x14ac:dyDescent="0.25"/>
    <row r="27" hidden="1" x14ac:dyDescent="0.25"/>
    <row r="28" hidden="1" x14ac:dyDescent="0.25"/>
    <row r="29" hidden="1" x14ac:dyDescent="0.25"/>
    <row r="30" hidden="1" x14ac:dyDescent="0.25"/>
    <row r="31" hidden="1" x14ac:dyDescent="0.25"/>
    <row r="32" hidden="1" x14ac:dyDescent="0.25"/>
    <row r="33" hidden="1" x14ac:dyDescent="0.25"/>
    <row r="34" hidden="1" x14ac:dyDescent="0.25"/>
    <row r="35" hidden="1" x14ac:dyDescent="0.25"/>
    <row r="36" hidden="1" x14ac:dyDescent="0.25"/>
    <row r="37" hidden="1" x14ac:dyDescent="0.25"/>
    <row r="38" hidden="1" x14ac:dyDescent="0.25"/>
    <row r="39" hidden="1" x14ac:dyDescent="0.25"/>
    <row r="40" hidden="1" x14ac:dyDescent="0.25"/>
  </sheetData>
  <sheetProtection sheet="1" objects="1" scenarios="1" selectLockedCells="1" selectUnlockedCells="1"/>
  <mergeCells count="6">
    <mergeCell ref="C10:J10"/>
    <mergeCell ref="A9:J9"/>
    <mergeCell ref="A3:J3"/>
    <mergeCell ref="A4:J4"/>
    <mergeCell ref="C5:J5"/>
    <mergeCell ref="C8:J8"/>
  </mergeCells>
  <phoneticPr fontId="8" type="noConversion"/>
  <pageMargins left="0.31496062992125984" right="0.31496062992125984" top="0.98425196850393704" bottom="0.39370078740157483" header="0.51181102362204722" footer="0.51181102362204722"/>
  <pageSetup paperSize="9" orientation="landscape" horizontalDpi="1200" verticalDpi="12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tabColor indexed="10"/>
  </sheetPr>
  <dimension ref="A1:AH67"/>
  <sheetViews>
    <sheetView showGridLines="0" showRowColHeaders="0" zoomScaleNormal="100" zoomScaleSheetLayoutView="85" workbookViewId="0">
      <selection activeCell="N16" sqref="N16:P16"/>
    </sheetView>
  </sheetViews>
  <sheetFormatPr defaultColWidth="0" defaultRowHeight="0" customHeight="1" zeroHeight="1" x14ac:dyDescent="0.25"/>
  <cols>
    <col min="1" max="1" width="2" style="12" customWidth="1"/>
    <col min="2" max="2" width="3" style="12" customWidth="1"/>
    <col min="3" max="12" width="2.85546875" style="12" customWidth="1"/>
    <col min="13" max="15" width="3" style="12" customWidth="1"/>
    <col min="16" max="16" width="2.28515625" style="12" customWidth="1"/>
    <col min="17" max="18" width="3" style="12" customWidth="1"/>
    <col min="19" max="19" width="2.5703125" style="12" customWidth="1"/>
    <col min="20" max="21" width="3" style="12" customWidth="1"/>
    <col min="22" max="22" width="2.5703125" style="12" customWidth="1"/>
    <col min="23" max="33" width="3" style="12" customWidth="1"/>
    <col min="34" max="34" width="1.5703125" style="12" customWidth="1"/>
    <col min="35" max="16384" width="3" style="12" hidden="1"/>
  </cols>
  <sheetData>
    <row r="1" spans="1:34" ht="12" x14ac:dyDescent="0.25">
      <c r="A1" s="13"/>
      <c r="B1" s="13"/>
      <c r="C1" s="13"/>
      <c r="D1" s="13"/>
      <c r="E1" s="13"/>
      <c r="F1" s="14"/>
      <c r="G1" s="14"/>
      <c r="H1" s="14" t="s">
        <v>0</v>
      </c>
      <c r="I1" s="13"/>
      <c r="J1" s="13"/>
      <c r="K1" s="13"/>
      <c r="L1" s="13"/>
      <c r="M1" s="13"/>
      <c r="N1" s="13"/>
      <c r="O1" s="13"/>
      <c r="P1" s="13"/>
      <c r="Q1" s="13"/>
      <c r="R1" s="13"/>
      <c r="S1" s="13"/>
      <c r="T1" s="13"/>
      <c r="U1" s="13"/>
      <c r="V1" s="13"/>
      <c r="W1" s="13"/>
      <c r="X1" s="13"/>
      <c r="Y1" s="13"/>
      <c r="Z1" s="13"/>
      <c r="AA1" s="13"/>
      <c r="AB1" s="13"/>
      <c r="AC1" s="13"/>
      <c r="AD1" s="13"/>
      <c r="AE1" s="13"/>
      <c r="AF1" s="13"/>
      <c r="AG1" s="13"/>
      <c r="AH1" s="13"/>
    </row>
    <row r="2" spans="1:34" ht="12.75" thickBot="1" x14ac:dyDescent="0.3">
      <c r="A2" s="13"/>
      <c r="B2" s="13" t="s">
        <v>46</v>
      </c>
      <c r="C2" s="13"/>
      <c r="D2" s="13"/>
      <c r="E2" s="13"/>
      <c r="F2" s="13"/>
      <c r="G2" s="13"/>
      <c r="H2" s="13"/>
      <c r="I2" s="13"/>
      <c r="J2" s="13"/>
      <c r="K2" s="13"/>
      <c r="L2" s="13"/>
      <c r="M2" s="13"/>
      <c r="N2" s="13"/>
      <c r="O2" s="13"/>
      <c r="P2" s="13"/>
      <c r="Q2" s="13"/>
      <c r="R2" s="13"/>
      <c r="S2" s="13"/>
      <c r="T2" s="13"/>
      <c r="U2" s="13"/>
      <c r="V2" s="13"/>
      <c r="W2" s="13"/>
      <c r="X2" s="13"/>
      <c r="Y2" s="13"/>
      <c r="Z2" s="13"/>
      <c r="AA2" s="13"/>
      <c r="AB2" s="13"/>
      <c r="AC2" s="13"/>
      <c r="AD2" s="13"/>
      <c r="AE2" s="13"/>
      <c r="AF2" s="13"/>
      <c r="AG2" s="13"/>
      <c r="AH2" s="13"/>
    </row>
    <row r="3" spans="1:34" ht="17.25" customHeight="1" thickBot="1" x14ac:dyDescent="0.3">
      <c r="A3" s="13"/>
      <c r="B3" s="138"/>
      <c r="C3" s="139"/>
      <c r="D3" s="139"/>
      <c r="E3" s="139"/>
      <c r="F3" s="139"/>
      <c r="G3" s="139"/>
      <c r="H3" s="139"/>
      <c r="I3" s="139"/>
      <c r="J3" s="139"/>
      <c r="K3" s="139"/>
      <c r="L3" s="139"/>
      <c r="M3" s="139"/>
      <c r="N3" s="139"/>
      <c r="O3" s="140"/>
      <c r="P3" s="13"/>
      <c r="Q3" s="13"/>
      <c r="R3" s="13"/>
      <c r="S3" s="13"/>
      <c r="T3" s="13"/>
      <c r="U3" s="13"/>
      <c r="V3" s="13"/>
      <c r="W3" s="13"/>
      <c r="X3" s="13"/>
      <c r="Y3" s="13"/>
      <c r="Z3" s="13"/>
      <c r="AA3" s="13"/>
      <c r="AB3" s="13"/>
      <c r="AC3" s="13"/>
      <c r="AD3" s="13"/>
      <c r="AE3" s="13"/>
      <c r="AF3" s="13"/>
      <c r="AG3" s="13"/>
      <c r="AH3" s="13"/>
    </row>
    <row r="4" spans="1:34" ht="12.75" thickBot="1" x14ac:dyDescent="0.3">
      <c r="A4" s="13"/>
      <c r="B4" s="13" t="s">
        <v>40</v>
      </c>
      <c r="C4" s="13"/>
      <c r="D4" s="13"/>
      <c r="E4" s="13"/>
      <c r="F4" s="13"/>
      <c r="G4" s="13"/>
      <c r="H4" s="13"/>
      <c r="I4" s="13"/>
      <c r="J4" s="13"/>
      <c r="K4" s="13"/>
      <c r="L4" s="13"/>
      <c r="M4" s="13"/>
      <c r="N4" s="13"/>
      <c r="O4" s="13"/>
      <c r="P4" s="13"/>
      <c r="Q4" s="13"/>
      <c r="R4" s="13"/>
      <c r="S4" s="13"/>
      <c r="T4" s="13"/>
      <c r="U4" s="13"/>
      <c r="V4" s="13"/>
      <c r="W4" s="13"/>
      <c r="X4" s="13"/>
      <c r="Y4" s="13"/>
      <c r="Z4" s="13"/>
      <c r="AA4" s="13"/>
      <c r="AB4" s="13"/>
      <c r="AC4" s="13"/>
      <c r="AD4" s="13"/>
      <c r="AE4" s="13"/>
      <c r="AF4" s="13"/>
      <c r="AG4" s="13"/>
      <c r="AH4" s="13"/>
    </row>
    <row r="5" spans="1:34" ht="17.25" customHeight="1" thickBot="1" x14ac:dyDescent="0.3">
      <c r="A5" s="13"/>
      <c r="B5" s="138"/>
      <c r="C5" s="139"/>
      <c r="D5" s="139"/>
      <c r="E5" s="139"/>
      <c r="F5" s="139"/>
      <c r="G5" s="139"/>
      <c r="H5" s="139"/>
      <c r="I5" s="139"/>
      <c r="J5" s="139"/>
      <c r="K5" s="139"/>
      <c r="L5" s="139"/>
      <c r="M5" s="139"/>
      <c r="N5" s="139"/>
      <c r="O5" s="140"/>
      <c r="P5" s="13"/>
      <c r="Q5" s="13"/>
      <c r="R5" s="13"/>
      <c r="S5" s="13"/>
      <c r="T5" s="13"/>
      <c r="U5" s="13"/>
      <c r="V5" s="13"/>
      <c r="W5" s="13"/>
      <c r="X5" s="13"/>
      <c r="Y5" s="13"/>
      <c r="Z5" s="13"/>
      <c r="AA5" s="13"/>
      <c r="AB5" s="13"/>
      <c r="AC5" s="13"/>
      <c r="AD5" s="13"/>
      <c r="AE5" s="13"/>
      <c r="AF5" s="13"/>
      <c r="AG5" s="13"/>
      <c r="AH5" s="13"/>
    </row>
    <row r="6" spans="1:34" ht="12.75" thickBot="1" x14ac:dyDescent="0.3">
      <c r="A6" s="13"/>
      <c r="B6" s="13" t="s">
        <v>47</v>
      </c>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row>
    <row r="7" spans="1:34" ht="17.25" customHeight="1" thickBot="1" x14ac:dyDescent="0.3">
      <c r="A7" s="13"/>
      <c r="B7" s="20"/>
      <c r="C7" s="22"/>
      <c r="D7" s="41"/>
      <c r="E7" s="42"/>
      <c r="F7" s="20"/>
      <c r="G7" s="22"/>
      <c r="H7" s="41"/>
      <c r="I7" s="21"/>
      <c r="J7" s="21"/>
      <c r="K7" s="22"/>
      <c r="L7" s="13"/>
      <c r="M7" s="13"/>
      <c r="N7" s="13"/>
      <c r="O7" s="13"/>
      <c r="P7" s="13"/>
      <c r="Q7" s="13"/>
      <c r="R7" s="13"/>
      <c r="S7" s="13"/>
      <c r="T7" s="13"/>
      <c r="U7" s="13" t="s">
        <v>20</v>
      </c>
      <c r="V7" s="13"/>
      <c r="W7" s="13"/>
      <c r="X7" s="13"/>
      <c r="Y7" s="13"/>
      <c r="Z7" s="13"/>
      <c r="AA7" s="13"/>
      <c r="AB7" s="13"/>
      <c r="AC7" s="13"/>
      <c r="AD7" s="13"/>
      <c r="AE7" s="13"/>
      <c r="AF7" s="13"/>
      <c r="AG7" s="13"/>
      <c r="AH7" s="13"/>
    </row>
    <row r="8" spans="1:34" ht="12.75" thickBot="1" x14ac:dyDescent="0.3">
      <c r="A8" s="13"/>
      <c r="B8" s="13" t="s">
        <v>48</v>
      </c>
      <c r="C8" s="13"/>
      <c r="D8" s="13"/>
      <c r="E8" s="13"/>
      <c r="F8" s="13"/>
      <c r="G8" s="13"/>
      <c r="H8" s="13"/>
      <c r="I8" s="13"/>
      <c r="J8" s="13"/>
      <c r="K8" s="13" t="s">
        <v>49</v>
      </c>
      <c r="L8" s="13"/>
      <c r="M8" s="13"/>
      <c r="N8" s="13"/>
      <c r="O8" s="13"/>
      <c r="P8" s="13"/>
      <c r="Q8" s="13"/>
      <c r="R8" s="13"/>
      <c r="S8" s="13"/>
      <c r="T8" s="13"/>
      <c r="U8" s="13"/>
      <c r="V8" s="13"/>
      <c r="W8" s="13"/>
      <c r="X8" s="13"/>
      <c r="Y8" s="13"/>
      <c r="Z8" s="13"/>
      <c r="AA8" s="13"/>
      <c r="AB8" s="13"/>
      <c r="AC8" s="13"/>
      <c r="AD8" s="13"/>
      <c r="AE8" s="13"/>
      <c r="AF8" s="13"/>
      <c r="AG8" s="13"/>
      <c r="AH8" s="13"/>
    </row>
    <row r="9" spans="1:34" ht="17.25" customHeight="1" thickBot="1" x14ac:dyDescent="0.3">
      <c r="A9" s="13"/>
      <c r="B9" s="136" t="s">
        <v>31</v>
      </c>
      <c r="C9" s="137"/>
      <c r="D9" s="46"/>
      <c r="E9" s="13"/>
      <c r="F9" s="136" t="s">
        <v>2</v>
      </c>
      <c r="G9" s="137"/>
      <c r="H9" s="137"/>
      <c r="I9" s="45"/>
      <c r="J9" s="13"/>
      <c r="K9" s="133"/>
      <c r="L9" s="134"/>
      <c r="M9" s="134"/>
      <c r="N9" s="134"/>
      <c r="O9" s="134"/>
      <c r="P9" s="134"/>
      <c r="Q9" s="134"/>
      <c r="R9" s="134"/>
      <c r="S9" s="135"/>
      <c r="T9" s="13"/>
      <c r="U9" s="13"/>
      <c r="V9" s="13"/>
      <c r="W9" s="13"/>
      <c r="X9" s="13"/>
      <c r="Y9" s="13"/>
      <c r="Z9" s="13"/>
      <c r="AA9" s="13"/>
      <c r="AB9" s="13"/>
      <c r="AC9" s="13"/>
      <c r="AD9" s="13"/>
      <c r="AE9" s="13"/>
      <c r="AF9" s="13"/>
      <c r="AG9" s="13"/>
      <c r="AH9" s="13"/>
    </row>
    <row r="10" spans="1:34" ht="10.5" customHeight="1" thickBot="1" x14ac:dyDescent="0.3">
      <c r="A10" s="13"/>
      <c r="B10" s="13"/>
      <c r="C10" s="13"/>
      <c r="D10" s="13"/>
      <c r="E10" s="13"/>
      <c r="F10" s="13"/>
      <c r="G10" s="13"/>
      <c r="H10" s="13"/>
      <c r="I10" s="13"/>
      <c r="J10" s="13"/>
      <c r="K10" s="13"/>
      <c r="L10" s="13"/>
      <c r="M10" s="13"/>
      <c r="N10" s="13"/>
      <c r="O10" s="13"/>
      <c r="P10" s="13"/>
      <c r="Q10" s="13"/>
      <c r="R10" s="13"/>
      <c r="S10" s="13"/>
      <c r="T10" s="13"/>
      <c r="U10" s="13"/>
      <c r="V10" s="13"/>
      <c r="W10" s="13"/>
      <c r="X10" s="13"/>
      <c r="Y10" s="13"/>
      <c r="Z10" s="13"/>
      <c r="AA10" s="13"/>
      <c r="AB10" s="13"/>
      <c r="AC10" s="13"/>
      <c r="AD10" s="13"/>
      <c r="AE10" s="13"/>
      <c r="AF10" s="13"/>
      <c r="AG10" s="13"/>
      <c r="AH10" s="13"/>
    </row>
    <row r="11" spans="1:34" ht="17.25" customHeight="1" thickBot="1" x14ac:dyDescent="0.3">
      <c r="A11" s="13"/>
      <c r="B11" s="3" t="s">
        <v>50</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141" t="s">
        <v>4</v>
      </c>
      <c r="AC11" s="142"/>
      <c r="AD11" s="44"/>
      <c r="AE11" s="152" t="s">
        <v>5</v>
      </c>
      <c r="AF11" s="142"/>
      <c r="AG11" s="44"/>
      <c r="AH11" s="13"/>
    </row>
    <row r="12" spans="1:34" ht="5.25" customHeight="1" x14ac:dyDescent="0.25">
      <c r="A12" s="13"/>
      <c r="B12" s="43"/>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13"/>
      <c r="AC12" s="13"/>
      <c r="AD12" s="13"/>
      <c r="AE12" s="13"/>
      <c r="AF12" s="13"/>
      <c r="AG12" s="13"/>
      <c r="AH12" s="13"/>
    </row>
    <row r="13" spans="1:34" ht="33.75" customHeight="1" x14ac:dyDescent="0.25">
      <c r="A13" s="13"/>
      <c r="B13" s="13"/>
      <c r="C13" s="13"/>
      <c r="D13" s="13"/>
      <c r="E13" s="13"/>
      <c r="F13" s="13"/>
      <c r="G13" s="13"/>
      <c r="H13" s="13"/>
      <c r="I13" s="13"/>
      <c r="J13" s="13"/>
      <c r="K13" s="13"/>
      <c r="L13" s="13"/>
      <c r="M13" s="16"/>
      <c r="N13" s="16" t="s">
        <v>6</v>
      </c>
      <c r="O13" s="16"/>
      <c r="P13" s="13"/>
      <c r="Q13" s="13"/>
      <c r="R13" s="13"/>
      <c r="S13" s="13"/>
      <c r="T13" s="13"/>
      <c r="U13" s="13"/>
      <c r="V13" s="13"/>
      <c r="W13" s="13"/>
      <c r="X13" s="13"/>
      <c r="Y13" s="13"/>
      <c r="Z13" s="13"/>
      <c r="AA13" s="13"/>
      <c r="AB13" s="13"/>
      <c r="AC13" s="13"/>
      <c r="AD13" s="13"/>
      <c r="AE13" s="13"/>
      <c r="AF13" s="13"/>
      <c r="AG13" s="13"/>
      <c r="AH13" s="13"/>
    </row>
    <row r="14" spans="1:34" ht="51" customHeight="1" x14ac:dyDescent="0.25">
      <c r="A14" s="13"/>
      <c r="B14" s="143" t="s">
        <v>51</v>
      </c>
      <c r="C14" s="143"/>
      <c r="D14" s="143"/>
      <c r="E14" s="143"/>
      <c r="F14" s="143"/>
      <c r="G14" s="143"/>
      <c r="H14" s="143"/>
      <c r="I14" s="143"/>
      <c r="J14" s="143"/>
      <c r="K14" s="143"/>
      <c r="L14" s="143"/>
      <c r="M14" s="143"/>
      <c r="N14" s="143"/>
      <c r="O14" s="143"/>
      <c r="P14" s="143"/>
      <c r="Q14" s="143"/>
      <c r="R14" s="143"/>
      <c r="S14" s="143"/>
      <c r="T14" s="143"/>
      <c r="U14" s="143"/>
      <c r="V14" s="143"/>
      <c r="W14" s="143"/>
      <c r="X14" s="143"/>
      <c r="Y14" s="143"/>
      <c r="Z14" s="143"/>
      <c r="AA14" s="143"/>
      <c r="AB14" s="143"/>
      <c r="AC14" s="143"/>
      <c r="AD14" s="143"/>
      <c r="AE14" s="143"/>
      <c r="AF14" s="143"/>
      <c r="AG14" s="143"/>
      <c r="AH14" s="13"/>
    </row>
    <row r="15" spans="1:34" ht="17.25" customHeight="1" thickBot="1" x14ac:dyDescent="0.3">
      <c r="A15" s="13"/>
      <c r="B15" s="144" t="s">
        <v>52</v>
      </c>
      <c r="C15" s="144"/>
      <c r="D15" s="144"/>
      <c r="E15" s="144"/>
      <c r="F15" s="144"/>
      <c r="G15" s="144"/>
      <c r="H15" s="144"/>
      <c r="I15" s="144"/>
      <c r="J15" s="144"/>
      <c r="K15" s="144"/>
      <c r="L15" s="144"/>
      <c r="M15" s="144"/>
      <c r="N15" s="144"/>
      <c r="O15" s="144"/>
      <c r="P15" s="144"/>
      <c r="Q15" s="144"/>
      <c r="R15" s="144"/>
      <c r="S15" s="144"/>
      <c r="T15" s="144"/>
      <c r="U15" s="144"/>
      <c r="V15" s="144"/>
      <c r="W15" s="144"/>
      <c r="X15" s="144"/>
      <c r="Y15" s="144"/>
      <c r="Z15" s="144"/>
      <c r="AA15" s="144"/>
      <c r="AB15" s="144"/>
      <c r="AC15" s="144"/>
      <c r="AD15" s="144"/>
      <c r="AE15" s="144"/>
      <c r="AF15" s="144"/>
      <c r="AG15" s="144"/>
      <c r="AH15" s="13"/>
    </row>
    <row r="16" spans="1:34" ht="17.25" customHeight="1" thickBot="1" x14ac:dyDescent="0.3">
      <c r="A16" s="13"/>
      <c r="B16" s="13"/>
      <c r="C16" s="14" t="s">
        <v>9</v>
      </c>
      <c r="D16" s="13"/>
      <c r="E16" s="13"/>
      <c r="F16" s="13"/>
      <c r="G16" s="13"/>
      <c r="H16" s="13"/>
      <c r="I16" s="13"/>
      <c r="J16" s="13"/>
      <c r="K16" s="13"/>
      <c r="L16" s="13"/>
      <c r="M16" s="13"/>
      <c r="N16" s="145">
        <v>2021</v>
      </c>
      <c r="O16" s="146"/>
      <c r="P16" s="147"/>
      <c r="Q16" s="14" t="s">
        <v>53</v>
      </c>
      <c r="R16" s="14"/>
      <c r="S16" s="13"/>
      <c r="T16" s="13"/>
      <c r="U16" s="13"/>
      <c r="V16" s="13"/>
      <c r="W16" s="148"/>
      <c r="X16" s="149"/>
      <c r="Y16" s="149"/>
      <c r="Z16" s="150"/>
      <c r="AA16" s="47" t="s">
        <v>7</v>
      </c>
      <c r="AB16" s="151"/>
      <c r="AC16" s="149"/>
      <c r="AD16" s="149"/>
      <c r="AE16" s="150"/>
      <c r="AF16" s="13"/>
      <c r="AG16" s="13"/>
      <c r="AH16" s="13"/>
    </row>
    <row r="17" spans="1:34" ht="17.25" customHeight="1" x14ac:dyDescent="0.25">
      <c r="A17" s="48"/>
      <c r="B17" s="156" t="s">
        <v>8</v>
      </c>
      <c r="C17" s="156"/>
      <c r="D17" s="156"/>
      <c r="E17" s="156"/>
      <c r="F17" s="156"/>
      <c r="G17" s="156"/>
      <c r="H17" s="156"/>
      <c r="I17" s="156"/>
      <c r="J17" s="156"/>
      <c r="K17" s="156"/>
      <c r="L17" s="156"/>
      <c r="M17" s="156"/>
      <c r="N17" s="156"/>
      <c r="O17" s="156"/>
      <c r="P17" s="156"/>
      <c r="Q17" s="156"/>
      <c r="R17" s="156"/>
      <c r="S17" s="156"/>
      <c r="T17" s="156"/>
      <c r="U17" s="156"/>
      <c r="V17" s="156"/>
      <c r="W17" s="156"/>
      <c r="X17" s="156"/>
      <c r="Y17" s="156"/>
      <c r="Z17" s="156"/>
      <c r="AA17" s="156"/>
      <c r="AB17" s="156"/>
      <c r="AC17" s="156"/>
      <c r="AD17" s="156"/>
      <c r="AE17" s="156"/>
      <c r="AF17" s="156"/>
      <c r="AG17" s="156"/>
      <c r="AH17" s="13"/>
    </row>
    <row r="18" spans="1:34" ht="11.25" customHeight="1" thickBot="1" x14ac:dyDescent="0.3">
      <c r="A18" s="48"/>
      <c r="B18" s="48" t="s">
        <v>54</v>
      </c>
      <c r="C18" s="48"/>
      <c r="D18" s="48"/>
      <c r="E18" s="48"/>
      <c r="F18" s="48"/>
      <c r="G18" s="48"/>
      <c r="H18" s="48"/>
      <c r="I18" s="48"/>
      <c r="J18" s="48"/>
      <c r="K18" s="48" t="s">
        <v>126</v>
      </c>
      <c r="L18" s="48"/>
      <c r="M18" s="48"/>
      <c r="N18" s="48"/>
      <c r="O18" s="48"/>
      <c r="P18" s="48"/>
      <c r="Q18" s="48"/>
      <c r="R18" s="48"/>
      <c r="S18" s="48" t="s">
        <v>55</v>
      </c>
      <c r="T18" s="48"/>
      <c r="U18" s="48"/>
      <c r="V18" s="48"/>
      <c r="W18" s="48"/>
      <c r="X18" s="48"/>
      <c r="Y18" s="48"/>
      <c r="Z18" s="48"/>
      <c r="AA18" s="48"/>
      <c r="AB18" s="48"/>
      <c r="AC18" s="48" t="s">
        <v>127</v>
      </c>
      <c r="AD18" s="48"/>
      <c r="AE18" s="48"/>
      <c r="AF18" s="48"/>
      <c r="AG18" s="48"/>
      <c r="AH18" s="13"/>
    </row>
    <row r="19" spans="1:34" ht="17.25" customHeight="1" thickBot="1" x14ac:dyDescent="0.3">
      <c r="A19" s="48"/>
      <c r="B19" s="157"/>
      <c r="C19" s="158"/>
      <c r="D19" s="158"/>
      <c r="E19" s="158"/>
      <c r="F19" s="158"/>
      <c r="G19" s="158"/>
      <c r="H19" s="158"/>
      <c r="I19" s="159"/>
      <c r="J19" s="48"/>
      <c r="K19" s="157"/>
      <c r="L19" s="158"/>
      <c r="M19" s="158"/>
      <c r="N19" s="158"/>
      <c r="O19" s="158"/>
      <c r="P19" s="158"/>
      <c r="Q19" s="159"/>
      <c r="R19" s="48"/>
      <c r="S19" s="157"/>
      <c r="T19" s="158"/>
      <c r="U19" s="158"/>
      <c r="V19" s="158"/>
      <c r="W19" s="158"/>
      <c r="X19" s="158"/>
      <c r="Y19" s="158"/>
      <c r="Z19" s="158"/>
      <c r="AA19" s="159"/>
      <c r="AB19" s="48"/>
      <c r="AC19" s="157"/>
      <c r="AD19" s="158"/>
      <c r="AE19" s="158"/>
      <c r="AF19" s="158"/>
      <c r="AG19" s="159"/>
      <c r="AH19" s="13"/>
    </row>
    <row r="20" spans="1:34" ht="17.25" customHeight="1" x14ac:dyDescent="0.25">
      <c r="A20" s="48"/>
      <c r="B20" s="49" t="s">
        <v>37</v>
      </c>
      <c r="C20" s="50"/>
      <c r="D20" s="50"/>
      <c r="E20" s="48"/>
      <c r="F20" s="48"/>
      <c r="G20" s="48"/>
      <c r="H20" s="48"/>
      <c r="I20" s="48"/>
      <c r="J20" s="48"/>
      <c r="K20" s="48"/>
      <c r="L20" s="48"/>
      <c r="M20" s="48"/>
      <c r="N20" s="48"/>
      <c r="O20" s="48"/>
      <c r="P20" s="48"/>
      <c r="Q20" s="48"/>
      <c r="R20" s="48"/>
      <c r="S20" s="48"/>
      <c r="T20" s="48"/>
      <c r="U20" s="48"/>
      <c r="V20" s="48"/>
      <c r="W20" s="48"/>
      <c r="X20" s="48"/>
      <c r="Y20" s="48"/>
      <c r="Z20" s="48"/>
      <c r="AA20" s="48"/>
      <c r="AB20" s="48"/>
      <c r="AC20" s="48"/>
      <c r="AD20" s="48"/>
      <c r="AE20" s="48"/>
      <c r="AF20" s="48"/>
      <c r="AG20" s="48"/>
      <c r="AH20" s="13"/>
    </row>
    <row r="21" spans="1:34" ht="12.75" thickBot="1" x14ac:dyDescent="0.3">
      <c r="A21" s="48"/>
      <c r="B21" s="48" t="s">
        <v>56</v>
      </c>
      <c r="C21" s="48"/>
      <c r="D21" s="48"/>
      <c r="E21" s="48"/>
      <c r="F21" s="48"/>
      <c r="G21" s="48"/>
      <c r="H21" s="48"/>
      <c r="I21" s="48"/>
      <c r="J21" s="48"/>
      <c r="K21" s="48"/>
      <c r="L21" s="48"/>
      <c r="M21" s="48" t="s">
        <v>57</v>
      </c>
      <c r="N21" s="48"/>
      <c r="O21" s="48"/>
      <c r="P21" s="48"/>
      <c r="Q21" s="48"/>
      <c r="R21" s="48"/>
      <c r="S21" s="48"/>
      <c r="T21" s="48"/>
      <c r="U21" s="48"/>
      <c r="V21" s="48"/>
      <c r="W21" s="48"/>
      <c r="X21" s="48"/>
      <c r="Y21" s="48"/>
      <c r="Z21" s="48" t="s">
        <v>58</v>
      </c>
      <c r="AA21" s="48"/>
      <c r="AB21" s="48"/>
      <c r="AC21" s="48"/>
      <c r="AD21" s="48"/>
      <c r="AE21" s="48"/>
      <c r="AF21" s="48"/>
      <c r="AG21" s="48"/>
      <c r="AH21" s="52"/>
    </row>
    <row r="22" spans="1:34" ht="17.25" customHeight="1" thickBot="1" x14ac:dyDescent="0.3">
      <c r="A22" s="48"/>
      <c r="B22" s="157"/>
      <c r="C22" s="158"/>
      <c r="D22" s="158"/>
      <c r="E22" s="158"/>
      <c r="F22" s="158"/>
      <c r="G22" s="158"/>
      <c r="H22" s="158"/>
      <c r="I22" s="158"/>
      <c r="J22" s="158"/>
      <c r="K22" s="159"/>
      <c r="L22" s="48"/>
      <c r="M22" s="157"/>
      <c r="N22" s="158"/>
      <c r="O22" s="158"/>
      <c r="P22" s="158"/>
      <c r="Q22" s="158"/>
      <c r="R22" s="158"/>
      <c r="S22" s="158"/>
      <c r="T22" s="158"/>
      <c r="U22" s="158"/>
      <c r="V22" s="158"/>
      <c r="W22" s="158"/>
      <c r="X22" s="159"/>
      <c r="Y22" s="48"/>
      <c r="Z22" s="157"/>
      <c r="AA22" s="158"/>
      <c r="AB22" s="158"/>
      <c r="AC22" s="158"/>
      <c r="AD22" s="158"/>
      <c r="AE22" s="158"/>
      <c r="AF22" s="158"/>
      <c r="AG22" s="159"/>
      <c r="AH22" s="52"/>
    </row>
    <row r="23" spans="1:34" ht="12.75" thickBot="1" x14ac:dyDescent="0.3">
      <c r="A23" s="48"/>
      <c r="B23" s="48" t="s">
        <v>59</v>
      </c>
      <c r="C23" s="48"/>
      <c r="D23" s="48"/>
      <c r="E23" s="48"/>
      <c r="F23" s="48" t="s">
        <v>128</v>
      </c>
      <c r="G23" s="48"/>
      <c r="H23" s="48"/>
      <c r="I23" s="48"/>
      <c r="J23" s="48"/>
      <c r="K23" s="48"/>
      <c r="L23" s="48"/>
      <c r="M23" s="48"/>
      <c r="N23" s="48" t="s">
        <v>129</v>
      </c>
      <c r="O23" s="48"/>
      <c r="P23" s="48"/>
      <c r="Q23" s="48"/>
      <c r="R23" s="48"/>
      <c r="S23" s="48"/>
      <c r="T23" s="48"/>
      <c r="U23" s="48"/>
      <c r="V23" s="48"/>
      <c r="W23" s="48"/>
      <c r="X23" s="48"/>
      <c r="Y23" s="48" t="s">
        <v>60</v>
      </c>
      <c r="Z23" s="48"/>
      <c r="AA23" s="48"/>
      <c r="AB23" s="48"/>
      <c r="AC23" s="48"/>
      <c r="AD23" s="48"/>
      <c r="AE23" s="48"/>
      <c r="AF23" s="48"/>
      <c r="AG23" s="48"/>
      <c r="AH23" s="52"/>
    </row>
    <row r="24" spans="1:34" ht="17.25" customHeight="1" thickBot="1" x14ac:dyDescent="0.3">
      <c r="A24" s="48"/>
      <c r="B24" s="157"/>
      <c r="C24" s="158"/>
      <c r="D24" s="159"/>
      <c r="E24" s="48"/>
      <c r="F24" s="157"/>
      <c r="G24" s="158"/>
      <c r="H24" s="158"/>
      <c r="I24" s="158"/>
      <c r="J24" s="158"/>
      <c r="K24" s="158"/>
      <c r="L24" s="159"/>
      <c r="M24" s="48"/>
      <c r="N24" s="157"/>
      <c r="O24" s="158"/>
      <c r="P24" s="158"/>
      <c r="Q24" s="158"/>
      <c r="R24" s="158"/>
      <c r="S24" s="158"/>
      <c r="T24" s="158"/>
      <c r="U24" s="158"/>
      <c r="V24" s="158"/>
      <c r="W24" s="159"/>
      <c r="X24" s="48"/>
      <c r="Y24" s="157"/>
      <c r="Z24" s="158"/>
      <c r="AA24" s="158"/>
      <c r="AB24" s="158"/>
      <c r="AC24" s="158"/>
      <c r="AD24" s="158"/>
      <c r="AE24" s="158"/>
      <c r="AF24" s="158"/>
      <c r="AG24" s="159"/>
      <c r="AH24" s="52"/>
    </row>
    <row r="25" spans="1:34" ht="17.25" customHeight="1" x14ac:dyDescent="0.25">
      <c r="A25" s="48"/>
      <c r="B25" s="53" t="s">
        <v>38</v>
      </c>
      <c r="C25" s="50"/>
      <c r="D25" s="48"/>
      <c r="E25" s="48"/>
      <c r="F25" s="48"/>
      <c r="G25" s="48"/>
      <c r="H25" s="48"/>
      <c r="I25" s="48"/>
      <c r="J25" s="48"/>
      <c r="K25" s="48"/>
      <c r="L25" s="48"/>
      <c r="M25" s="48"/>
      <c r="N25" s="48"/>
      <c r="O25" s="48"/>
      <c r="P25" s="48"/>
      <c r="Q25" s="48"/>
      <c r="R25" s="48"/>
      <c r="S25" s="48"/>
      <c r="T25" s="48"/>
      <c r="U25" s="48"/>
      <c r="V25" s="48"/>
      <c r="W25" s="48"/>
      <c r="X25" s="48"/>
      <c r="Y25" s="48"/>
      <c r="Z25" s="48"/>
      <c r="AA25" s="48"/>
      <c r="AB25" s="48"/>
      <c r="AC25" s="48"/>
      <c r="AD25" s="48"/>
      <c r="AE25" s="48"/>
      <c r="AF25" s="48"/>
      <c r="AG25" s="48"/>
      <c r="AH25" s="13"/>
    </row>
    <row r="26" spans="1:34" s="54" customFormat="1" ht="12.75" thickBot="1" x14ac:dyDescent="0.3">
      <c r="A26" s="48"/>
      <c r="B26" s="48" t="s">
        <v>61</v>
      </c>
      <c r="C26" s="48"/>
      <c r="D26" s="48"/>
      <c r="E26" s="48"/>
      <c r="F26" s="48"/>
      <c r="G26" s="48"/>
      <c r="H26" s="48"/>
      <c r="I26" s="48"/>
      <c r="J26" s="48"/>
      <c r="K26" s="48"/>
      <c r="L26" s="48"/>
      <c r="M26" s="48" t="s">
        <v>62</v>
      </c>
      <c r="N26" s="48"/>
      <c r="O26" s="48"/>
      <c r="P26" s="48"/>
      <c r="Q26" s="48"/>
      <c r="R26" s="48"/>
      <c r="S26" s="48"/>
      <c r="T26" s="48"/>
      <c r="U26" s="48"/>
      <c r="V26" s="48"/>
      <c r="W26" s="48"/>
      <c r="X26" s="48"/>
      <c r="Y26" s="48"/>
      <c r="Z26" s="48" t="s">
        <v>63</v>
      </c>
      <c r="AA26" s="48"/>
      <c r="AB26" s="48"/>
      <c r="AC26" s="48"/>
      <c r="AD26" s="48"/>
      <c r="AE26" s="48"/>
      <c r="AF26" s="48"/>
      <c r="AG26" s="48"/>
      <c r="AH26" s="48"/>
    </row>
    <row r="27" spans="1:34" s="54" customFormat="1" ht="17.25" customHeight="1" thickBot="1" x14ac:dyDescent="0.3">
      <c r="A27" s="48"/>
      <c r="B27" s="157"/>
      <c r="C27" s="158"/>
      <c r="D27" s="158"/>
      <c r="E27" s="158"/>
      <c r="F27" s="158"/>
      <c r="G27" s="158"/>
      <c r="H27" s="158"/>
      <c r="I27" s="158"/>
      <c r="J27" s="158"/>
      <c r="K27" s="159"/>
      <c r="L27" s="48"/>
      <c r="M27" s="157"/>
      <c r="N27" s="158"/>
      <c r="O27" s="158"/>
      <c r="P27" s="158"/>
      <c r="Q27" s="158"/>
      <c r="R27" s="158"/>
      <c r="S27" s="158"/>
      <c r="T27" s="158"/>
      <c r="U27" s="158"/>
      <c r="V27" s="158"/>
      <c r="W27" s="158"/>
      <c r="X27" s="159"/>
      <c r="Y27" s="48"/>
      <c r="Z27" s="157"/>
      <c r="AA27" s="158"/>
      <c r="AB27" s="158"/>
      <c r="AC27" s="158"/>
      <c r="AD27" s="158"/>
      <c r="AE27" s="158"/>
      <c r="AF27" s="158"/>
      <c r="AG27" s="159"/>
      <c r="AH27" s="48"/>
    </row>
    <row r="28" spans="1:34" s="54" customFormat="1" ht="12.75" thickBot="1" x14ac:dyDescent="0.3">
      <c r="A28" s="48"/>
      <c r="B28" s="48" t="s">
        <v>64</v>
      </c>
      <c r="C28" s="48"/>
      <c r="D28" s="48"/>
      <c r="E28" s="48"/>
      <c r="F28" s="48"/>
      <c r="G28" s="48"/>
      <c r="H28" s="48"/>
      <c r="I28" s="48"/>
      <c r="J28" s="48" t="s">
        <v>65</v>
      </c>
      <c r="K28" s="48"/>
      <c r="L28" s="48"/>
      <c r="M28" s="48"/>
      <c r="N28" s="48"/>
      <c r="O28" s="48"/>
      <c r="P28" s="48"/>
      <c r="Q28" s="48"/>
      <c r="R28" s="48"/>
      <c r="S28" s="48"/>
      <c r="T28" s="48"/>
      <c r="U28" s="48"/>
      <c r="V28" s="48"/>
      <c r="W28" s="48"/>
      <c r="X28" s="48" t="s">
        <v>66</v>
      </c>
      <c r="Y28" s="48"/>
      <c r="Z28" s="48"/>
      <c r="AA28" s="48"/>
      <c r="AB28" s="48"/>
      <c r="AC28" s="48"/>
      <c r="AD28" s="48"/>
      <c r="AE28" s="48"/>
      <c r="AF28" s="48"/>
      <c r="AG28" s="48"/>
      <c r="AH28" s="48"/>
    </row>
    <row r="29" spans="1:34" ht="17.25" customHeight="1" thickBot="1" x14ac:dyDescent="0.3">
      <c r="A29" s="13"/>
      <c r="B29" s="157"/>
      <c r="C29" s="158"/>
      <c r="D29" s="159"/>
      <c r="E29" s="48"/>
      <c r="F29" s="48"/>
      <c r="G29" s="48"/>
      <c r="H29" s="48"/>
      <c r="I29" s="48"/>
      <c r="J29" s="157"/>
      <c r="K29" s="158"/>
      <c r="L29" s="158"/>
      <c r="M29" s="158"/>
      <c r="N29" s="159"/>
      <c r="O29" s="48"/>
      <c r="P29" s="48"/>
      <c r="Q29" s="48"/>
      <c r="R29" s="48"/>
      <c r="S29" s="48"/>
      <c r="T29" s="48"/>
      <c r="U29" s="48"/>
      <c r="V29" s="48"/>
      <c r="W29" s="48"/>
      <c r="X29" s="166"/>
      <c r="Y29" s="167"/>
      <c r="Z29" s="167"/>
      <c r="AA29" s="167"/>
      <c r="AB29" s="167"/>
      <c r="AC29" s="167"/>
      <c r="AD29" s="167"/>
      <c r="AE29" s="167"/>
      <c r="AF29" s="167"/>
      <c r="AG29" s="51" t="s">
        <v>10</v>
      </c>
      <c r="AH29" s="13"/>
    </row>
    <row r="30" spans="1:34" ht="6.75" customHeight="1" x14ac:dyDescent="0.25">
      <c r="A30" s="13"/>
      <c r="B30" s="14"/>
      <c r="C30" s="15"/>
      <c r="D30" s="15"/>
      <c r="E30" s="13"/>
      <c r="F30" s="13"/>
      <c r="G30" s="13"/>
      <c r="H30" s="13"/>
      <c r="I30" s="13"/>
      <c r="J30" s="13"/>
      <c r="K30" s="13"/>
      <c r="L30" s="13"/>
      <c r="M30" s="13"/>
      <c r="N30" s="13"/>
      <c r="O30" s="13"/>
      <c r="P30" s="13"/>
      <c r="Q30" s="13"/>
      <c r="R30" s="13"/>
      <c r="S30" s="13"/>
      <c r="T30" s="13"/>
      <c r="U30" s="13"/>
      <c r="V30" s="13"/>
      <c r="W30" s="13"/>
      <c r="X30" s="13"/>
      <c r="Y30" s="13"/>
      <c r="Z30" s="13"/>
      <c r="AA30" s="13"/>
      <c r="AB30" s="13"/>
      <c r="AC30" s="13"/>
      <c r="AD30" s="13"/>
      <c r="AE30" s="13"/>
      <c r="AF30" s="13"/>
      <c r="AG30" s="13"/>
      <c r="AH30" s="55"/>
    </row>
    <row r="31" spans="1:34" ht="11.25" customHeight="1" x14ac:dyDescent="0.2">
      <c r="A31" s="2"/>
      <c r="B31" s="160" t="s">
        <v>130</v>
      </c>
      <c r="C31" s="160"/>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55"/>
    </row>
    <row r="32" spans="1:34" ht="11.25" customHeight="1" x14ac:dyDescent="0.2">
      <c r="A32" s="2"/>
      <c r="B32" s="165"/>
      <c r="C32" s="165"/>
      <c r="D32" s="165"/>
      <c r="E32" s="165"/>
      <c r="F32" s="165"/>
      <c r="G32" s="165"/>
      <c r="H32" s="165"/>
      <c r="I32" s="165"/>
      <c r="J32" s="165"/>
      <c r="K32" s="165"/>
      <c r="L32" s="165"/>
      <c r="M32" s="165"/>
      <c r="N32" s="165"/>
      <c r="O32" s="165"/>
      <c r="P32" s="165"/>
      <c r="Q32" s="165"/>
      <c r="R32" s="165"/>
      <c r="S32" s="165"/>
      <c r="T32" s="165"/>
      <c r="U32" s="165"/>
      <c r="V32" s="165"/>
      <c r="W32" s="165"/>
      <c r="X32" s="165"/>
      <c r="Y32" s="165"/>
      <c r="Z32" s="165"/>
      <c r="AA32" s="165"/>
      <c r="AB32" s="165"/>
      <c r="AC32" s="165"/>
      <c r="AD32" s="165"/>
      <c r="AE32" s="165"/>
      <c r="AF32" s="165"/>
      <c r="AG32" s="165"/>
      <c r="AH32" s="55"/>
    </row>
    <row r="33" spans="1:34" ht="11.25" customHeight="1" x14ac:dyDescent="0.2">
      <c r="A33" s="2"/>
      <c r="B33" s="58"/>
      <c r="C33" s="59" t="s">
        <v>67</v>
      </c>
      <c r="D33" s="60"/>
      <c r="E33" s="61"/>
      <c r="F33" s="61"/>
      <c r="G33" s="61"/>
      <c r="H33" s="61"/>
      <c r="I33" s="61"/>
      <c r="J33" s="61"/>
      <c r="K33" s="61"/>
      <c r="L33" s="62"/>
      <c r="M33" s="63" t="s">
        <v>43</v>
      </c>
      <c r="N33" s="61"/>
      <c r="O33" s="61"/>
      <c r="P33" s="61"/>
      <c r="Q33" s="61"/>
      <c r="R33" s="61"/>
      <c r="S33" s="64"/>
      <c r="T33" s="64"/>
      <c r="U33" s="64"/>
      <c r="V33" s="63"/>
      <c r="W33" s="63"/>
      <c r="X33" s="63"/>
      <c r="Y33" s="63"/>
      <c r="Z33" s="63"/>
      <c r="AA33" s="63"/>
      <c r="AB33" s="63"/>
      <c r="AC33" s="63"/>
      <c r="AD33" s="63"/>
      <c r="AE33" s="63"/>
      <c r="AF33" s="63"/>
      <c r="AG33" s="65"/>
      <c r="AH33" s="55"/>
    </row>
    <row r="34" spans="1:34" ht="11.25" customHeight="1" x14ac:dyDescent="0.2">
      <c r="A34" s="2"/>
      <c r="B34" s="66"/>
      <c r="C34" s="23"/>
      <c r="D34" s="24"/>
      <c r="E34" s="24"/>
      <c r="F34" s="24"/>
      <c r="G34" s="24"/>
      <c r="H34" s="24"/>
      <c r="I34" s="24"/>
      <c r="J34" s="24"/>
      <c r="K34" s="24"/>
      <c r="L34" s="31"/>
      <c r="M34" s="163"/>
      <c r="N34" s="164"/>
      <c r="O34" s="24"/>
      <c r="P34" s="24"/>
      <c r="Q34" s="24"/>
      <c r="R34" s="24"/>
      <c r="S34" s="25"/>
      <c r="T34" s="25"/>
      <c r="U34" s="25"/>
      <c r="V34" s="29"/>
      <c r="W34" s="29"/>
      <c r="X34" s="29"/>
      <c r="Y34" s="29"/>
      <c r="Z34" s="29"/>
      <c r="AA34" s="29"/>
      <c r="AB34" s="29"/>
      <c r="AC34" s="29"/>
      <c r="AD34" s="29"/>
      <c r="AE34" s="29"/>
      <c r="AF34" s="29"/>
      <c r="AG34" s="67"/>
      <c r="AH34" s="55"/>
    </row>
    <row r="35" spans="1:34" ht="11.25" customHeight="1" x14ac:dyDescent="0.2">
      <c r="A35" s="2"/>
      <c r="B35" s="68"/>
      <c r="C35" s="25" t="s">
        <v>33</v>
      </c>
      <c r="D35" s="30"/>
      <c r="E35" s="25"/>
      <c r="F35" s="25"/>
      <c r="G35" s="25"/>
      <c r="H35" s="25"/>
      <c r="I35" s="25"/>
      <c r="J35" s="25"/>
      <c r="K35" s="25"/>
      <c r="L35" s="25"/>
      <c r="M35" s="25"/>
      <c r="N35" s="25"/>
      <c r="O35" s="25"/>
      <c r="P35" s="26"/>
      <c r="Q35" s="25"/>
      <c r="R35" s="25"/>
      <c r="S35" s="25"/>
      <c r="T35" s="25"/>
      <c r="U35" s="25"/>
      <c r="V35" s="25"/>
      <c r="W35" s="25"/>
      <c r="X35" s="25"/>
      <c r="Y35" s="25"/>
      <c r="Z35" s="25"/>
      <c r="AA35" s="25"/>
      <c r="AB35" s="25"/>
      <c r="AC35" s="25"/>
      <c r="AD35" s="25"/>
      <c r="AE35" s="25"/>
      <c r="AF35" s="25"/>
      <c r="AG35" s="69"/>
      <c r="AH35" s="55"/>
    </row>
    <row r="36" spans="1:34" ht="11.25" customHeight="1" x14ac:dyDescent="0.2">
      <c r="A36" s="2"/>
      <c r="B36" s="70"/>
      <c r="C36" s="161"/>
      <c r="D36" s="161"/>
      <c r="E36" s="161"/>
      <c r="F36" s="161"/>
      <c r="G36" s="161"/>
      <c r="H36" s="161"/>
      <c r="I36" s="161"/>
      <c r="J36" s="161"/>
      <c r="K36" s="161"/>
      <c r="L36" s="161"/>
      <c r="M36" s="161"/>
      <c r="N36" s="161"/>
      <c r="O36" s="161"/>
      <c r="P36" s="161"/>
      <c r="Q36" s="161"/>
      <c r="R36" s="161"/>
      <c r="S36" s="161"/>
      <c r="T36" s="161"/>
      <c r="U36" s="161"/>
      <c r="V36" s="161"/>
      <c r="W36" s="161"/>
      <c r="X36" s="161"/>
      <c r="Y36" s="161"/>
      <c r="Z36" s="161"/>
      <c r="AA36" s="161"/>
      <c r="AB36" s="161"/>
      <c r="AC36" s="161"/>
      <c r="AD36" s="161"/>
      <c r="AE36" s="161"/>
      <c r="AF36" s="161"/>
      <c r="AG36" s="67"/>
      <c r="AH36" s="55"/>
    </row>
    <row r="37" spans="1:34" ht="11.25" customHeight="1" x14ac:dyDescent="0.2">
      <c r="A37" s="2"/>
      <c r="B37" s="70"/>
      <c r="C37" s="27" t="s">
        <v>34</v>
      </c>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71"/>
      <c r="AH37" s="55"/>
    </row>
    <row r="38" spans="1:34" ht="11.25" customHeight="1" x14ac:dyDescent="0.2">
      <c r="A38" s="2"/>
      <c r="B38" s="72"/>
      <c r="C38" s="161"/>
      <c r="D38" s="161"/>
      <c r="E38" s="161"/>
      <c r="F38" s="161"/>
      <c r="G38" s="161"/>
      <c r="H38" s="161"/>
      <c r="I38" s="161"/>
      <c r="J38" s="161"/>
      <c r="K38" s="161"/>
      <c r="L38" s="161"/>
      <c r="M38" s="161"/>
      <c r="N38" s="161"/>
      <c r="O38" s="161"/>
      <c r="P38" s="161"/>
      <c r="Q38" s="161"/>
      <c r="R38" s="161"/>
      <c r="S38" s="161"/>
      <c r="T38" s="161"/>
      <c r="U38" s="161"/>
      <c r="V38" s="161"/>
      <c r="W38" s="161"/>
      <c r="X38" s="161"/>
      <c r="Y38" s="161"/>
      <c r="Z38" s="161"/>
      <c r="AA38" s="161"/>
      <c r="AB38" s="161"/>
      <c r="AC38" s="161"/>
      <c r="AD38" s="161"/>
      <c r="AE38" s="161"/>
      <c r="AF38" s="161"/>
      <c r="AG38" s="67"/>
      <c r="AH38" s="55"/>
    </row>
    <row r="39" spans="1:34" ht="11.25" customHeight="1" x14ac:dyDescent="0.2">
      <c r="A39" s="2"/>
      <c r="B39" s="73"/>
      <c r="C39" s="25" t="s">
        <v>39</v>
      </c>
      <c r="D39" s="25"/>
      <c r="E39" s="25"/>
      <c r="F39" s="25"/>
      <c r="G39" s="25"/>
      <c r="H39" s="25"/>
      <c r="I39" s="25"/>
      <c r="J39" s="25"/>
      <c r="K39" s="25"/>
      <c r="L39" s="25"/>
      <c r="M39" s="25"/>
      <c r="N39" s="25"/>
      <c r="O39" s="25"/>
      <c r="P39" s="25"/>
      <c r="Q39" s="25"/>
      <c r="R39" s="25"/>
      <c r="S39" s="25"/>
      <c r="T39" s="25"/>
      <c r="U39" s="25"/>
      <c r="V39" s="25"/>
      <c r="W39" s="25"/>
      <c r="X39" s="25"/>
      <c r="Y39" s="25"/>
      <c r="Z39" s="25"/>
      <c r="AA39" s="25"/>
      <c r="AB39" s="25"/>
      <c r="AC39" s="25"/>
      <c r="AD39" s="25"/>
      <c r="AE39" s="25"/>
      <c r="AF39" s="25"/>
      <c r="AG39" s="69"/>
      <c r="AH39" s="55"/>
    </row>
    <row r="40" spans="1:34" ht="11.25" customHeight="1" x14ac:dyDescent="0.2">
      <c r="A40" s="2"/>
      <c r="B40" s="73"/>
      <c r="C40" s="25" t="s">
        <v>36</v>
      </c>
      <c r="D40" s="25"/>
      <c r="E40" s="25"/>
      <c r="F40" s="25"/>
      <c r="G40" s="25"/>
      <c r="H40" s="25"/>
      <c r="I40" s="25"/>
      <c r="J40" s="25"/>
      <c r="K40" s="25"/>
      <c r="L40" s="25"/>
      <c r="M40" s="25"/>
      <c r="N40" s="25"/>
      <c r="O40" s="25"/>
      <c r="P40" s="25"/>
      <c r="Q40" s="25"/>
      <c r="R40" s="25"/>
      <c r="S40" s="25"/>
      <c r="T40" s="25"/>
      <c r="U40" s="25"/>
      <c r="V40" s="25"/>
      <c r="W40" s="28"/>
      <c r="X40" s="28"/>
      <c r="Y40" s="28"/>
      <c r="Z40" s="28"/>
      <c r="AA40" s="28"/>
      <c r="AB40" s="28"/>
      <c r="AC40" s="28"/>
      <c r="AD40" s="28"/>
      <c r="AE40" s="28"/>
      <c r="AF40" s="28"/>
      <c r="AG40" s="69"/>
      <c r="AH40" s="55"/>
    </row>
    <row r="41" spans="1:34" ht="11.25" customHeight="1" x14ac:dyDescent="0.2">
      <c r="A41" s="2"/>
      <c r="B41" s="73"/>
      <c r="C41" s="25" t="s">
        <v>35</v>
      </c>
      <c r="D41" s="25"/>
      <c r="E41" s="25"/>
      <c r="F41" s="25"/>
      <c r="G41" s="25"/>
      <c r="H41" s="25"/>
      <c r="I41" s="25"/>
      <c r="J41" s="25"/>
      <c r="K41" s="25"/>
      <c r="L41" s="25"/>
      <c r="M41" s="25"/>
      <c r="N41" s="25"/>
      <c r="O41" s="25"/>
      <c r="P41" s="25"/>
      <c r="Q41" s="25"/>
      <c r="R41" s="25"/>
      <c r="S41" s="25"/>
      <c r="T41" s="25"/>
      <c r="U41" s="25"/>
      <c r="V41" s="25"/>
      <c r="W41" s="28"/>
      <c r="X41" s="28"/>
      <c r="Y41" s="28"/>
      <c r="Z41" s="40"/>
      <c r="AA41" s="40"/>
      <c r="AB41" s="40"/>
      <c r="AC41" s="40"/>
      <c r="AD41" s="40"/>
      <c r="AE41" s="40"/>
      <c r="AF41" s="40"/>
      <c r="AG41" s="69"/>
      <c r="AH41" s="55"/>
    </row>
    <row r="42" spans="1:34" ht="11.25" customHeight="1" x14ac:dyDescent="0.2">
      <c r="A42" s="2"/>
      <c r="B42" s="73"/>
      <c r="C42" s="162"/>
      <c r="D42" s="162"/>
      <c r="E42" s="162"/>
      <c r="F42" s="162"/>
      <c r="G42" s="162"/>
      <c r="H42" s="162"/>
      <c r="I42" s="162"/>
      <c r="J42" s="162"/>
      <c r="K42" s="162"/>
      <c r="L42" s="162"/>
      <c r="M42" s="162"/>
      <c r="N42" s="162"/>
      <c r="O42" s="162"/>
      <c r="P42" s="162"/>
      <c r="Q42" s="162"/>
      <c r="R42" s="162"/>
      <c r="S42" s="162"/>
      <c r="T42" s="162"/>
      <c r="U42" s="162"/>
      <c r="V42" s="162"/>
      <c r="W42" s="162"/>
      <c r="X42" s="162"/>
      <c r="Y42" s="162"/>
      <c r="Z42" s="162"/>
      <c r="AA42" s="162"/>
      <c r="AB42" s="162"/>
      <c r="AC42" s="162"/>
      <c r="AD42" s="162"/>
      <c r="AE42" s="162"/>
      <c r="AF42" s="162"/>
      <c r="AG42" s="57"/>
      <c r="AH42" s="55"/>
    </row>
    <row r="43" spans="1:34" ht="3.75" customHeight="1" thickBot="1" x14ac:dyDescent="0.25">
      <c r="A43" s="2"/>
      <c r="B43" s="74"/>
      <c r="C43" s="33"/>
      <c r="D43" s="33"/>
      <c r="E43" s="33"/>
      <c r="F43" s="33"/>
      <c r="G43" s="33"/>
      <c r="H43" s="33"/>
      <c r="I43" s="33"/>
      <c r="J43" s="33"/>
      <c r="K43" s="33"/>
      <c r="L43" s="33"/>
      <c r="M43" s="33"/>
      <c r="N43" s="33"/>
      <c r="O43" s="33"/>
      <c r="P43" s="33"/>
      <c r="Q43" s="33"/>
      <c r="R43" s="33"/>
      <c r="S43" s="33"/>
      <c r="T43" s="33"/>
      <c r="U43" s="33"/>
      <c r="V43" s="37"/>
      <c r="W43" s="37"/>
      <c r="X43" s="37"/>
      <c r="Y43" s="37"/>
      <c r="Z43" s="37"/>
      <c r="AA43" s="37"/>
      <c r="AB43" s="37"/>
      <c r="AC43" s="37"/>
      <c r="AD43" s="37"/>
      <c r="AE43" s="37"/>
      <c r="AF43" s="37"/>
      <c r="AG43" s="75"/>
      <c r="AH43" s="55"/>
    </row>
    <row r="44" spans="1:34" ht="3" customHeight="1" thickBot="1" x14ac:dyDescent="0.25">
      <c r="A44" s="2"/>
      <c r="B44" s="76"/>
      <c r="C44" s="77"/>
      <c r="D44" s="77"/>
      <c r="E44" s="77"/>
      <c r="F44" s="77"/>
      <c r="G44" s="77"/>
      <c r="H44" s="77"/>
      <c r="I44" s="77"/>
      <c r="J44" s="77"/>
      <c r="K44" s="77"/>
      <c r="L44" s="77"/>
      <c r="M44" s="77"/>
      <c r="N44" s="77"/>
      <c r="O44" s="77"/>
      <c r="P44" s="77"/>
      <c r="Q44" s="77"/>
      <c r="R44" s="77"/>
      <c r="S44" s="77"/>
      <c r="T44" s="77"/>
      <c r="U44" s="77"/>
      <c r="V44" s="77"/>
      <c r="W44" s="77"/>
      <c r="X44" s="77"/>
      <c r="Y44" s="77"/>
      <c r="Z44" s="77"/>
      <c r="AA44" s="77"/>
      <c r="AB44" s="77"/>
      <c r="AC44" s="77"/>
      <c r="AD44" s="77"/>
      <c r="AE44" s="77"/>
      <c r="AF44" s="77"/>
      <c r="AG44" s="78"/>
      <c r="AH44" s="55"/>
    </row>
    <row r="45" spans="1:34" ht="11.25" customHeight="1" x14ac:dyDescent="0.2">
      <c r="A45" s="2"/>
      <c r="B45" s="79"/>
      <c r="C45" s="39" t="s">
        <v>68</v>
      </c>
      <c r="D45" s="38"/>
      <c r="E45" s="38"/>
      <c r="F45" s="38"/>
      <c r="G45" s="38"/>
      <c r="H45" s="38"/>
      <c r="I45" s="38"/>
      <c r="J45" s="38"/>
      <c r="K45" s="38"/>
      <c r="L45" s="38"/>
      <c r="M45" s="38"/>
      <c r="N45" s="38"/>
      <c r="O45" s="32"/>
      <c r="P45" s="32"/>
      <c r="Q45" s="32"/>
      <c r="R45" s="32"/>
      <c r="S45" s="32"/>
      <c r="T45" s="32"/>
      <c r="U45" s="32"/>
      <c r="V45" s="32"/>
      <c r="W45" s="32"/>
      <c r="X45" s="32"/>
      <c r="Y45" s="32"/>
      <c r="Z45" s="32"/>
      <c r="AA45" s="32"/>
      <c r="AB45" s="32"/>
      <c r="AC45" s="32"/>
      <c r="AD45" s="32"/>
      <c r="AE45" s="32"/>
      <c r="AF45" s="32"/>
      <c r="AG45" s="80"/>
      <c r="AH45" s="55"/>
    </row>
    <row r="46" spans="1:34" ht="11.25" customHeight="1" x14ac:dyDescent="0.2">
      <c r="A46" s="2"/>
      <c r="B46" s="73"/>
      <c r="C46" s="25"/>
      <c r="D46" s="25"/>
      <c r="E46" s="25"/>
      <c r="F46" s="25"/>
      <c r="G46" s="25"/>
      <c r="H46" s="25"/>
      <c r="I46" s="25"/>
      <c r="J46" s="25"/>
      <c r="K46" s="25"/>
      <c r="L46" s="25"/>
      <c r="M46" s="25"/>
      <c r="N46" s="25"/>
      <c r="O46" s="25"/>
      <c r="P46" s="25"/>
      <c r="Q46" s="25"/>
      <c r="R46" s="25"/>
      <c r="S46" s="25"/>
      <c r="T46" s="25"/>
      <c r="U46" s="153" t="s">
        <v>69</v>
      </c>
      <c r="V46" s="154"/>
      <c r="W46" s="154"/>
      <c r="X46" s="154"/>
      <c r="Y46" s="154"/>
      <c r="Z46" s="154"/>
      <c r="AA46" s="154"/>
      <c r="AB46" s="154"/>
      <c r="AC46" s="154"/>
      <c r="AD46" s="154"/>
      <c r="AE46" s="154"/>
      <c r="AF46" s="154"/>
      <c r="AG46" s="57"/>
      <c r="AH46" s="55"/>
    </row>
    <row r="47" spans="1:34" ht="11.25" customHeight="1" x14ac:dyDescent="0.2">
      <c r="A47" s="2"/>
      <c r="B47" s="73"/>
      <c r="C47" s="25" t="s">
        <v>3</v>
      </c>
      <c r="D47" s="25"/>
      <c r="E47" s="25"/>
      <c r="F47" s="25"/>
      <c r="G47" s="25"/>
      <c r="H47" s="25"/>
      <c r="I47" s="25"/>
      <c r="J47" s="25"/>
      <c r="K47" s="25"/>
      <c r="L47" s="25"/>
      <c r="M47" s="25"/>
      <c r="N47" s="25"/>
      <c r="O47" s="25"/>
      <c r="P47" s="25"/>
      <c r="Q47" s="25"/>
      <c r="R47" s="25"/>
      <c r="S47" s="25"/>
      <c r="T47" s="25"/>
      <c r="U47" s="154"/>
      <c r="V47" s="154"/>
      <c r="W47" s="154"/>
      <c r="X47" s="154"/>
      <c r="Y47" s="154"/>
      <c r="Z47" s="154"/>
      <c r="AA47" s="154"/>
      <c r="AB47" s="154"/>
      <c r="AC47" s="154"/>
      <c r="AD47" s="154"/>
      <c r="AE47" s="154"/>
      <c r="AF47" s="154"/>
      <c r="AG47" s="57"/>
      <c r="AH47" s="55"/>
    </row>
    <row r="48" spans="1:34" ht="11.25" customHeight="1" x14ac:dyDescent="0.2">
      <c r="A48" s="2"/>
      <c r="B48" s="73"/>
      <c r="C48" s="181">
        <f ca="1">TODAY()</f>
        <v>44600</v>
      </c>
      <c r="D48" s="182"/>
      <c r="E48" s="182"/>
      <c r="F48" s="182"/>
      <c r="G48" s="182"/>
      <c r="H48" s="182"/>
      <c r="I48" s="56"/>
      <c r="J48" s="168" t="s">
        <v>70</v>
      </c>
      <c r="K48" s="169"/>
      <c r="L48" s="169"/>
      <c r="M48" s="169"/>
      <c r="N48" s="169"/>
      <c r="O48" s="169"/>
      <c r="P48" s="169"/>
      <c r="Q48" s="169"/>
      <c r="R48" s="169"/>
      <c r="S48" s="169"/>
      <c r="T48" s="28"/>
      <c r="U48" s="155"/>
      <c r="V48" s="155"/>
      <c r="W48" s="155"/>
      <c r="X48" s="155"/>
      <c r="Y48" s="155"/>
      <c r="Z48" s="155"/>
      <c r="AA48" s="155"/>
      <c r="AB48" s="155"/>
      <c r="AC48" s="155"/>
      <c r="AD48" s="155"/>
      <c r="AE48" s="155"/>
      <c r="AF48" s="155"/>
      <c r="AG48" s="57"/>
      <c r="AH48" s="55"/>
    </row>
    <row r="49" spans="1:34" ht="11.25" customHeight="1" x14ac:dyDescent="0.2">
      <c r="A49" s="2"/>
      <c r="B49" s="73"/>
      <c r="C49" s="25"/>
      <c r="D49" s="25"/>
      <c r="E49" s="25"/>
      <c r="F49" s="25"/>
      <c r="G49" s="25"/>
      <c r="H49" s="25"/>
      <c r="I49" s="25"/>
      <c r="J49" s="169"/>
      <c r="K49" s="169"/>
      <c r="L49" s="169"/>
      <c r="M49" s="169"/>
      <c r="N49" s="169"/>
      <c r="O49" s="169"/>
      <c r="P49" s="169"/>
      <c r="Q49" s="169"/>
      <c r="R49" s="169"/>
      <c r="S49" s="169"/>
      <c r="T49" s="34"/>
      <c r="U49" s="155"/>
      <c r="V49" s="155"/>
      <c r="W49" s="155"/>
      <c r="X49" s="155"/>
      <c r="Y49" s="155"/>
      <c r="Z49" s="155"/>
      <c r="AA49" s="155"/>
      <c r="AB49" s="155"/>
      <c r="AC49" s="155"/>
      <c r="AD49" s="155"/>
      <c r="AE49" s="155"/>
      <c r="AF49" s="155"/>
      <c r="AG49" s="57"/>
      <c r="AH49" s="55"/>
    </row>
    <row r="50" spans="1:34" ht="3.75" customHeight="1" x14ac:dyDescent="0.2">
      <c r="A50" s="2"/>
      <c r="B50" s="81"/>
      <c r="C50" s="82"/>
      <c r="D50" s="82"/>
      <c r="E50" s="82"/>
      <c r="F50" s="82"/>
      <c r="G50" s="82"/>
      <c r="H50" s="82"/>
      <c r="I50" s="82"/>
      <c r="J50" s="82"/>
      <c r="K50" s="82"/>
      <c r="L50" s="82"/>
      <c r="M50" s="82"/>
      <c r="N50" s="82"/>
      <c r="O50" s="82"/>
      <c r="P50" s="82"/>
      <c r="Q50" s="82"/>
      <c r="R50" s="82"/>
      <c r="S50" s="82"/>
      <c r="T50" s="82"/>
      <c r="U50" s="82"/>
      <c r="V50" s="82"/>
      <c r="W50" s="82"/>
      <c r="X50" s="82"/>
      <c r="Y50" s="82"/>
      <c r="Z50" s="82"/>
      <c r="AA50" s="82"/>
      <c r="AB50" s="82"/>
      <c r="AC50" s="82"/>
      <c r="AD50" s="82"/>
      <c r="AE50" s="82"/>
      <c r="AF50" s="82"/>
      <c r="AG50" s="83"/>
      <c r="AH50" s="55"/>
    </row>
    <row r="51" spans="1:34" ht="4.5" customHeight="1" x14ac:dyDescent="0.2">
      <c r="A51" s="2"/>
      <c r="B51" s="2"/>
      <c r="C51" s="2"/>
      <c r="D51" s="2"/>
      <c r="E51" s="2"/>
      <c r="F51" s="2"/>
      <c r="G51" s="2"/>
      <c r="H51" s="2"/>
      <c r="I51" s="2"/>
      <c r="J51" s="2"/>
      <c r="K51" s="2"/>
      <c r="L51" s="2"/>
      <c r="M51" s="2"/>
      <c r="N51" s="8"/>
      <c r="O51" s="2"/>
      <c r="P51" s="2"/>
      <c r="Q51" s="2"/>
      <c r="R51" s="2"/>
      <c r="S51" s="2"/>
      <c r="T51" s="2"/>
      <c r="U51" s="2"/>
      <c r="V51" s="2"/>
      <c r="W51" s="2"/>
      <c r="X51" s="2"/>
      <c r="Y51" s="2"/>
      <c r="Z51" s="2"/>
      <c r="AA51" s="2"/>
      <c r="AB51" s="2"/>
      <c r="AC51" s="2"/>
      <c r="AD51" s="2"/>
      <c r="AE51" s="2"/>
      <c r="AF51" s="2"/>
      <c r="AG51" s="2"/>
      <c r="AH51" s="55"/>
    </row>
    <row r="52" spans="1:34" ht="11.25" customHeight="1" x14ac:dyDescent="0.2">
      <c r="A52" s="2"/>
      <c r="B52" s="84"/>
      <c r="C52" s="85"/>
      <c r="D52" s="85"/>
      <c r="E52" s="85"/>
      <c r="F52" s="85"/>
      <c r="G52" s="85"/>
      <c r="H52" s="86" t="s">
        <v>16</v>
      </c>
      <c r="I52" s="85"/>
      <c r="J52" s="85"/>
      <c r="K52" s="85"/>
      <c r="L52" s="85"/>
      <c r="M52" s="85"/>
      <c r="N52" s="85"/>
      <c r="O52" s="85"/>
      <c r="P52" s="85"/>
      <c r="Q52" s="85"/>
      <c r="R52" s="85"/>
      <c r="S52" s="85"/>
      <c r="T52" s="85"/>
      <c r="U52" s="85"/>
      <c r="V52" s="85"/>
      <c r="W52" s="85"/>
      <c r="X52" s="85"/>
      <c r="Y52" s="85"/>
      <c r="Z52" s="85"/>
      <c r="AA52" s="85"/>
      <c r="AB52" s="85"/>
      <c r="AC52" s="85"/>
      <c r="AD52" s="85"/>
      <c r="AE52" s="85"/>
      <c r="AF52" s="85"/>
      <c r="AG52" s="87"/>
      <c r="AH52" s="55"/>
    </row>
    <row r="53" spans="1:34" ht="17.25" customHeight="1" x14ac:dyDescent="0.2">
      <c r="A53" s="2"/>
      <c r="B53" s="88"/>
      <c r="C53" s="9" t="s">
        <v>71</v>
      </c>
      <c r="D53" s="9"/>
      <c r="E53" s="9"/>
      <c r="F53" s="9"/>
      <c r="G53" s="9"/>
      <c r="H53" s="9"/>
      <c r="I53" s="9"/>
      <c r="J53" s="9"/>
      <c r="K53" s="9"/>
      <c r="L53" s="9"/>
      <c r="M53" s="9"/>
      <c r="N53" s="9"/>
      <c r="O53" s="9"/>
      <c r="P53" s="9"/>
      <c r="Q53" s="9"/>
      <c r="R53" s="9"/>
      <c r="S53" s="9"/>
      <c r="T53" s="9"/>
      <c r="U53" s="9"/>
      <c r="V53" s="9"/>
      <c r="W53" s="9"/>
      <c r="X53" s="9"/>
      <c r="Y53" s="9"/>
      <c r="Z53" s="9"/>
      <c r="AA53" s="9"/>
      <c r="AB53" s="9"/>
      <c r="AC53" s="9"/>
      <c r="AD53" s="9"/>
      <c r="AE53" s="9"/>
      <c r="AF53" s="9"/>
      <c r="AG53" s="89"/>
      <c r="AH53" s="55"/>
    </row>
    <row r="54" spans="1:34" ht="17.25" customHeight="1" x14ac:dyDescent="0.2">
      <c r="A54" s="2"/>
      <c r="B54" s="88"/>
      <c r="C54" s="9" t="s">
        <v>124</v>
      </c>
      <c r="D54" s="9"/>
      <c r="E54" s="9"/>
      <c r="F54" s="9"/>
      <c r="G54" s="9"/>
      <c r="H54" s="9"/>
      <c r="I54" s="9"/>
      <c r="J54" s="9"/>
      <c r="K54" s="9"/>
      <c r="L54" s="9"/>
      <c r="M54" s="35"/>
      <c r="N54" s="35"/>
      <c r="O54" s="35"/>
      <c r="P54" s="183">
        <f>IF(r_55&lt;0,-r_55,0)</f>
        <v>0</v>
      </c>
      <c r="Q54" s="183"/>
      <c r="R54" s="183"/>
      <c r="S54" s="183"/>
      <c r="T54" s="183"/>
      <c r="U54" s="183"/>
      <c r="V54" s="183"/>
      <c r="W54" s="183"/>
      <c r="X54" s="183"/>
      <c r="Y54" s="183"/>
      <c r="Z54" s="183"/>
      <c r="AA54" s="183"/>
      <c r="AB54" s="183"/>
      <c r="AC54" s="183"/>
      <c r="AD54" s="183"/>
      <c r="AE54" s="9" t="s">
        <v>10</v>
      </c>
      <c r="AF54" s="9"/>
      <c r="AG54" s="89"/>
      <c r="AH54" s="55"/>
    </row>
    <row r="55" spans="1:34" ht="17.25" customHeight="1" x14ac:dyDescent="0.2">
      <c r="A55" s="2"/>
      <c r="B55" s="88"/>
      <c r="C55" s="9" t="s">
        <v>18</v>
      </c>
      <c r="D55" s="9"/>
      <c r="E55" s="9"/>
      <c r="F55" s="9"/>
      <c r="G55" s="9"/>
      <c r="H55" s="9"/>
      <c r="I55" s="9"/>
      <c r="J55" s="36"/>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89"/>
      <c r="AH55" s="55"/>
    </row>
    <row r="56" spans="1:34" ht="17.25" customHeight="1" x14ac:dyDescent="0.2">
      <c r="A56" s="2"/>
      <c r="B56" s="88"/>
      <c r="C56" s="9" t="s">
        <v>76</v>
      </c>
      <c r="D56" s="9"/>
      <c r="E56" s="9"/>
      <c r="F56" s="9"/>
      <c r="G56" s="9"/>
      <c r="H56" s="9"/>
      <c r="I56" s="9"/>
      <c r="J56" s="9"/>
      <c r="K56" s="176"/>
      <c r="L56" s="176"/>
      <c r="M56" s="176"/>
      <c r="N56" s="176"/>
      <c r="O56" s="176"/>
      <c r="P56" s="176"/>
      <c r="Q56" s="176"/>
      <c r="R56" s="10" t="s">
        <v>17</v>
      </c>
      <c r="S56" s="176"/>
      <c r="T56" s="176"/>
      <c r="U56" s="176"/>
      <c r="V56" s="176"/>
      <c r="W56" s="176"/>
      <c r="X56" s="176"/>
      <c r="Y56" s="176"/>
      <c r="Z56" s="176"/>
      <c r="AA56" s="93" t="s">
        <v>77</v>
      </c>
      <c r="AB56" s="94"/>
      <c r="AC56" s="94"/>
      <c r="AD56" s="177"/>
      <c r="AE56" s="177"/>
      <c r="AF56" s="177"/>
      <c r="AG56" s="89"/>
      <c r="AH56" s="55"/>
    </row>
    <row r="57" spans="1:34" ht="17.25" customHeight="1" x14ac:dyDescent="0.2">
      <c r="A57" s="2"/>
      <c r="B57" s="88"/>
      <c r="C57" s="9" t="s">
        <v>78</v>
      </c>
      <c r="D57" s="9"/>
      <c r="E57" s="9"/>
      <c r="F57" s="94"/>
      <c r="G57" s="179"/>
      <c r="H57" s="179"/>
      <c r="I57" s="179"/>
      <c r="J57" s="179"/>
      <c r="K57" s="179"/>
      <c r="L57" s="179"/>
      <c r="M57" s="93" t="s">
        <v>79</v>
      </c>
      <c r="N57" s="93"/>
      <c r="O57" s="93"/>
      <c r="P57" s="179"/>
      <c r="Q57" s="179"/>
      <c r="R57" s="179"/>
      <c r="S57" s="179"/>
      <c r="T57" s="179"/>
      <c r="U57" s="179"/>
      <c r="V57" s="179"/>
      <c r="W57" s="96" t="s">
        <v>19</v>
      </c>
      <c r="X57" s="95"/>
      <c r="Y57" s="96"/>
      <c r="Z57" s="96"/>
      <c r="AA57" s="96"/>
      <c r="AB57" s="96"/>
      <c r="AC57" s="96"/>
      <c r="AD57" s="178"/>
      <c r="AE57" s="178"/>
      <c r="AF57" s="178"/>
      <c r="AG57" s="89"/>
      <c r="AH57" s="55"/>
    </row>
    <row r="58" spans="1:34" ht="17.25" customHeight="1" x14ac:dyDescent="0.2">
      <c r="A58" s="2"/>
      <c r="B58" s="88"/>
      <c r="C58" s="9" t="s">
        <v>14</v>
      </c>
      <c r="D58" s="171"/>
      <c r="E58" s="171"/>
      <c r="F58" s="171"/>
      <c r="G58" s="171"/>
      <c r="H58" s="171"/>
      <c r="I58" s="171"/>
      <c r="J58" s="119" t="s">
        <v>15</v>
      </c>
      <c r="K58" s="172">
        <f ca="1">TODAY()</f>
        <v>44600</v>
      </c>
      <c r="L58" s="172"/>
      <c r="M58" s="172"/>
      <c r="N58" s="172"/>
      <c r="O58" s="173" t="s">
        <v>72</v>
      </c>
      <c r="P58" s="173"/>
      <c r="Q58" s="173"/>
      <c r="R58" s="173"/>
      <c r="S58" s="173"/>
      <c r="T58" s="173"/>
      <c r="U58" s="173"/>
      <c r="V58" s="173"/>
      <c r="W58" s="173"/>
      <c r="X58" s="173"/>
      <c r="Y58" s="173"/>
      <c r="Z58" s="173"/>
      <c r="AA58" s="174"/>
      <c r="AB58" s="174"/>
      <c r="AC58" s="174"/>
      <c r="AD58" s="175"/>
      <c r="AE58" s="175"/>
      <c r="AF58" s="175"/>
      <c r="AG58" s="89"/>
      <c r="AH58" s="55"/>
    </row>
    <row r="59" spans="1:34" ht="5.25" customHeight="1" x14ac:dyDescent="0.2">
      <c r="A59" s="2"/>
      <c r="B59" s="90"/>
      <c r="C59" s="91"/>
      <c r="D59" s="91"/>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2"/>
      <c r="AH59" s="55"/>
    </row>
    <row r="60" spans="1:34" ht="11.25" customHeight="1" x14ac:dyDescent="0.25">
      <c r="A60" s="13"/>
      <c r="B60" s="13" t="s">
        <v>131</v>
      </c>
      <c r="C60" s="13"/>
      <c r="D60" s="13"/>
      <c r="E60" s="13"/>
      <c r="F60" s="13"/>
      <c r="G60" s="13"/>
      <c r="H60" s="13"/>
      <c r="I60" s="13"/>
      <c r="J60" s="13"/>
      <c r="K60" s="13"/>
      <c r="L60" s="13"/>
      <c r="M60" s="13"/>
      <c r="N60" s="13"/>
      <c r="O60" s="13"/>
      <c r="P60" s="13"/>
      <c r="Q60" s="13"/>
      <c r="R60" s="13"/>
      <c r="S60" s="13"/>
      <c r="T60" s="13"/>
      <c r="U60" s="13"/>
      <c r="V60" s="13"/>
      <c r="W60" s="13"/>
      <c r="X60" s="13"/>
      <c r="Y60" s="13"/>
      <c r="Z60" s="13"/>
      <c r="AA60" s="13"/>
      <c r="AB60" s="13"/>
      <c r="AC60" s="13"/>
      <c r="AD60" s="13"/>
      <c r="AE60" s="13"/>
      <c r="AF60" s="13"/>
      <c r="AG60" s="13"/>
      <c r="AH60" s="55"/>
    </row>
    <row r="61" spans="1:34" ht="11.25" customHeight="1" x14ac:dyDescent="0.25">
      <c r="A61" s="13"/>
      <c r="B61" s="170">
        <v>1</v>
      </c>
      <c r="C61" s="170"/>
      <c r="D61" s="170"/>
      <c r="E61" s="170"/>
      <c r="F61" s="170"/>
      <c r="G61" s="170"/>
      <c r="H61" s="170"/>
      <c r="I61" s="170"/>
      <c r="J61" s="170"/>
      <c r="K61" s="170"/>
      <c r="L61" s="170"/>
      <c r="M61" s="170"/>
      <c r="N61" s="170"/>
      <c r="O61" s="170"/>
      <c r="P61" s="170"/>
      <c r="Q61" s="170"/>
      <c r="R61" s="170"/>
      <c r="S61" s="170"/>
      <c r="T61" s="170"/>
      <c r="U61" s="170"/>
      <c r="V61" s="170"/>
      <c r="W61" s="170"/>
      <c r="X61" s="170"/>
      <c r="Y61" s="170"/>
      <c r="Z61" s="170"/>
      <c r="AA61" s="170"/>
      <c r="AB61" s="170"/>
      <c r="AC61" s="170"/>
      <c r="AD61" s="170"/>
      <c r="AE61" s="170"/>
      <c r="AF61" s="170"/>
      <c r="AG61" s="170"/>
      <c r="AH61" s="13"/>
    </row>
    <row r="62" spans="1:34" ht="12" hidden="1" customHeight="1" x14ac:dyDescent="0.25"/>
    <row r="63" spans="1:34" ht="0" hidden="1" customHeight="1" x14ac:dyDescent="0.25"/>
    <row r="64" spans="1:34" ht="0" hidden="1" customHeight="1" x14ac:dyDescent="0.25"/>
    <row r="65" ht="0" hidden="1" customHeight="1" x14ac:dyDescent="0.25"/>
    <row r="66" ht="0" hidden="1" customHeight="1" x14ac:dyDescent="0.25"/>
    <row r="67" ht="0" hidden="1" customHeight="1" x14ac:dyDescent="0.25"/>
  </sheetData>
  <sheetProtection sheet="1" objects="1" scenarios="1" selectLockedCells="1"/>
  <mergeCells count="54">
    <mergeCell ref="J48:S49"/>
    <mergeCell ref="B61:AG61"/>
    <mergeCell ref="D58:I58"/>
    <mergeCell ref="K58:N58"/>
    <mergeCell ref="O58:Z58"/>
    <mergeCell ref="AA58:AF58"/>
    <mergeCell ref="K56:Q56"/>
    <mergeCell ref="AD56:AF56"/>
    <mergeCell ref="S56:Z56"/>
    <mergeCell ref="AD57:AF57"/>
    <mergeCell ref="G57:L57"/>
    <mergeCell ref="P57:V57"/>
    <mergeCell ref="K55:AF55"/>
    <mergeCell ref="C48:H48"/>
    <mergeCell ref="P54:AD54"/>
    <mergeCell ref="C38:AF38"/>
    <mergeCell ref="C42:AF42"/>
    <mergeCell ref="M34:N34"/>
    <mergeCell ref="B32:AG32"/>
    <mergeCell ref="B27:K27"/>
    <mergeCell ref="M27:X27"/>
    <mergeCell ref="Z27:AG27"/>
    <mergeCell ref="B29:D29"/>
    <mergeCell ref="X29:AF29"/>
    <mergeCell ref="J29:N29"/>
    <mergeCell ref="U46:AF47"/>
    <mergeCell ref="U48:AF49"/>
    <mergeCell ref="B17:AG17"/>
    <mergeCell ref="AC19:AG19"/>
    <mergeCell ref="S19:AA19"/>
    <mergeCell ref="K19:Q19"/>
    <mergeCell ref="B19:I19"/>
    <mergeCell ref="Y24:AG24"/>
    <mergeCell ref="B22:K22"/>
    <mergeCell ref="M22:X22"/>
    <mergeCell ref="Z22:AG22"/>
    <mergeCell ref="B24:D24"/>
    <mergeCell ref="F24:L24"/>
    <mergeCell ref="N24:W24"/>
    <mergeCell ref="B31:AG31"/>
    <mergeCell ref="C36:AF36"/>
    <mergeCell ref="AB11:AC11"/>
    <mergeCell ref="B14:AG14"/>
    <mergeCell ref="B15:AG15"/>
    <mergeCell ref="N16:P16"/>
    <mergeCell ref="W16:Z16"/>
    <mergeCell ref="AB16:AE16"/>
    <mergeCell ref="AE11:AF11"/>
    <mergeCell ref="K9:L9"/>
    <mergeCell ref="M9:S9"/>
    <mergeCell ref="F9:H9"/>
    <mergeCell ref="B5:O5"/>
    <mergeCell ref="B3:O3"/>
    <mergeCell ref="B9:C9"/>
  </mergeCells>
  <phoneticPr fontId="8" type="noConversion"/>
  <pageMargins left="0.19685039370078741" right="0.19685039370078741" top="0.19685039370078741" bottom="0.19685039370078741" header="0.19685039370078741" footer="0.19685039370078741"/>
  <pageSetup paperSize="9" orientation="portrait" horizontalDpi="1200" verticalDpi="1200" r:id="rId1"/>
  <ignoredErrors>
    <ignoredError sqref="K58 C48"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tabColor indexed="10"/>
  </sheetPr>
  <dimension ref="A1:O65"/>
  <sheetViews>
    <sheetView showGridLines="0" zoomScaleNormal="100" zoomScaleSheetLayoutView="100" workbookViewId="0">
      <selection activeCell="E2" sqref="E2:F2"/>
    </sheetView>
  </sheetViews>
  <sheetFormatPr defaultColWidth="0" defaultRowHeight="11.25" zeroHeight="1" x14ac:dyDescent="0.25"/>
  <cols>
    <col min="1" max="1" width="1.85546875" style="4" customWidth="1"/>
    <col min="2" max="2" width="8.28515625" style="7" customWidth="1"/>
    <col min="3" max="3" width="15.5703125" style="4" customWidth="1"/>
    <col min="4" max="4" width="7.42578125" style="4" customWidth="1"/>
    <col min="5" max="5" width="6.28515625" style="4" customWidth="1"/>
    <col min="6" max="6" width="10.7109375" style="4" customWidth="1"/>
    <col min="7" max="10" width="7.7109375" style="4" customWidth="1"/>
    <col min="11" max="11" width="6" style="4" customWidth="1"/>
    <col min="12" max="12" width="3.85546875" style="4" customWidth="1"/>
    <col min="13" max="13" width="7.7109375" style="4" customWidth="1"/>
    <col min="14" max="14" width="1.7109375" style="4" customWidth="1"/>
    <col min="15" max="15" width="49.42578125" style="4" hidden="1" customWidth="1"/>
    <col min="16" max="16384" width="9.140625" style="4" hidden="1"/>
  </cols>
  <sheetData>
    <row r="1" spans="1:15" s="1" customFormat="1" ht="15" customHeight="1" thickBot="1" x14ac:dyDescent="0.25">
      <c r="A1" s="97"/>
      <c r="B1" s="98" t="s">
        <v>80</v>
      </c>
      <c r="C1" s="97"/>
      <c r="D1" s="97"/>
      <c r="E1" s="97"/>
      <c r="F1" s="97"/>
      <c r="G1" s="97"/>
      <c r="H1" s="97"/>
      <c r="I1" s="97"/>
      <c r="J1" s="97"/>
      <c r="K1" s="103"/>
      <c r="L1" s="103"/>
      <c r="M1" s="103"/>
      <c r="N1" s="97"/>
    </row>
    <row r="2" spans="1:15" ht="22.5" customHeight="1" x14ac:dyDescent="0.25">
      <c r="A2" s="99"/>
      <c r="B2" s="184" t="s">
        <v>81</v>
      </c>
      <c r="C2" s="185"/>
      <c r="D2" s="185"/>
      <c r="E2" s="196"/>
      <c r="F2" s="196"/>
      <c r="G2" s="186" t="s">
        <v>133</v>
      </c>
      <c r="H2" s="187"/>
      <c r="I2" s="187"/>
      <c r="J2" s="188"/>
      <c r="K2" s="189"/>
      <c r="L2" s="189"/>
      <c r="M2" s="190"/>
      <c r="N2" s="99"/>
    </row>
    <row r="3" spans="1:15" s="5" customFormat="1" ht="15" customHeight="1" thickBot="1" x14ac:dyDescent="0.3">
      <c r="A3" s="103"/>
      <c r="B3" s="193" t="s">
        <v>134</v>
      </c>
      <c r="C3" s="194"/>
      <c r="D3" s="194"/>
      <c r="E3" s="194"/>
      <c r="F3" s="194"/>
      <c r="G3" s="194"/>
      <c r="H3" s="194"/>
      <c r="I3" s="194"/>
      <c r="J3" s="195"/>
      <c r="K3" s="191">
        <f>r_22</f>
        <v>0</v>
      </c>
      <c r="L3" s="191"/>
      <c r="M3" s="192"/>
      <c r="N3" s="100"/>
    </row>
    <row r="4" spans="1:15" ht="15" customHeight="1" thickBot="1" x14ac:dyDescent="0.25">
      <c r="A4" s="103"/>
      <c r="B4" s="105" t="s">
        <v>82</v>
      </c>
      <c r="C4" s="103"/>
      <c r="D4" s="103"/>
      <c r="E4" s="103"/>
      <c r="F4" s="103"/>
      <c r="G4" s="103"/>
      <c r="H4" s="103"/>
      <c r="I4" s="103"/>
      <c r="J4" s="103"/>
      <c r="K4" s="103"/>
      <c r="L4" s="103"/>
      <c r="M4" s="103"/>
      <c r="N4" s="99"/>
    </row>
    <row r="5" spans="1:15" ht="22.5" customHeight="1" x14ac:dyDescent="0.25">
      <c r="A5" s="103"/>
      <c r="B5" s="211" t="s">
        <v>88</v>
      </c>
      <c r="C5" s="210"/>
      <c r="D5" s="210"/>
      <c r="E5" s="196"/>
      <c r="F5" s="196"/>
      <c r="G5" s="210" t="s">
        <v>84</v>
      </c>
      <c r="H5" s="210"/>
      <c r="I5" s="210"/>
      <c r="J5" s="210"/>
      <c r="K5" s="196"/>
      <c r="L5" s="196"/>
      <c r="M5" s="215"/>
      <c r="N5" s="99"/>
    </row>
    <row r="6" spans="1:15" ht="22.5" customHeight="1" x14ac:dyDescent="0.25">
      <c r="A6" s="103"/>
      <c r="B6" s="212" t="s">
        <v>83</v>
      </c>
      <c r="C6" s="213"/>
      <c r="D6" s="213"/>
      <c r="E6" s="124">
        <v>0</v>
      </c>
      <c r="F6" s="125"/>
      <c r="G6" s="213" t="s">
        <v>85</v>
      </c>
      <c r="H6" s="213"/>
      <c r="I6" s="213"/>
      <c r="J6" s="213"/>
      <c r="K6" s="208"/>
      <c r="L6" s="208"/>
      <c r="M6" s="216"/>
      <c r="N6" s="99"/>
      <c r="O6" s="11"/>
    </row>
    <row r="7" spans="1:15" ht="24" customHeight="1" x14ac:dyDescent="0.25">
      <c r="A7" s="103"/>
      <c r="B7" s="212" t="s">
        <v>89</v>
      </c>
      <c r="C7" s="213"/>
      <c r="D7" s="213"/>
      <c r="E7" s="208"/>
      <c r="F7" s="208"/>
      <c r="G7" s="217" t="s">
        <v>90</v>
      </c>
      <c r="H7" s="213"/>
      <c r="I7" s="213"/>
      <c r="J7" s="213"/>
      <c r="K7" s="208"/>
      <c r="L7" s="208"/>
      <c r="M7" s="216"/>
      <c r="N7" s="99"/>
    </row>
    <row r="8" spans="1:15" ht="15" customHeight="1" x14ac:dyDescent="0.25">
      <c r="A8" s="103"/>
      <c r="B8" s="214" t="s">
        <v>86</v>
      </c>
      <c r="C8" s="213"/>
      <c r="D8" s="213"/>
      <c r="E8" s="213"/>
      <c r="F8" s="213"/>
      <c r="G8" s="213"/>
      <c r="H8" s="213"/>
      <c r="I8" s="213"/>
      <c r="J8" s="213"/>
      <c r="K8" s="206">
        <f>r_25+r_26+r_27+r_28+r_29+r_30</f>
        <v>0</v>
      </c>
      <c r="L8" s="206"/>
      <c r="M8" s="207"/>
      <c r="N8" s="99"/>
      <c r="O8" s="4" t="s">
        <v>21</v>
      </c>
    </row>
    <row r="9" spans="1:15" ht="15" customHeight="1" thickBot="1" x14ac:dyDescent="0.3">
      <c r="A9" s="103"/>
      <c r="B9" s="197" t="s">
        <v>87</v>
      </c>
      <c r="C9" s="198"/>
      <c r="D9" s="198"/>
      <c r="E9" s="198"/>
      <c r="F9" s="198"/>
      <c r="G9" s="198"/>
      <c r="H9" s="198"/>
      <c r="I9" s="198"/>
      <c r="J9" s="198"/>
      <c r="K9" s="191">
        <f>FLOOR(r_24-r_31,100)</f>
        <v>0</v>
      </c>
      <c r="L9" s="191"/>
      <c r="M9" s="192"/>
      <c r="N9" s="99"/>
    </row>
    <row r="10" spans="1:15" ht="15" customHeight="1" thickBot="1" x14ac:dyDescent="0.25">
      <c r="A10" s="103"/>
      <c r="B10" s="105" t="s">
        <v>91</v>
      </c>
      <c r="C10" s="103"/>
      <c r="D10" s="103"/>
      <c r="E10" s="103"/>
      <c r="F10" s="103"/>
      <c r="G10" s="103"/>
      <c r="H10" s="103"/>
      <c r="I10" s="103"/>
      <c r="J10" s="103"/>
      <c r="K10" s="103"/>
      <c r="L10" s="103"/>
      <c r="M10" s="103"/>
      <c r="N10" s="99"/>
    </row>
    <row r="11" spans="1:15" s="1" customFormat="1" ht="22.5" customHeight="1" x14ac:dyDescent="0.2">
      <c r="A11" s="103"/>
      <c r="B11" s="209" t="s">
        <v>92</v>
      </c>
      <c r="C11" s="210"/>
      <c r="D11" s="210"/>
      <c r="E11" s="189">
        <f>IF(r_32&lt;1701168,r_32*0.15,(1701168*0.15)+((r_32-1701168)*0.23))</f>
        <v>0</v>
      </c>
      <c r="F11" s="189"/>
      <c r="G11" s="223" t="s">
        <v>135</v>
      </c>
      <c r="H11" s="224"/>
      <c r="I11" s="224"/>
      <c r="J11" s="225"/>
      <c r="K11" s="221"/>
      <c r="L11" s="221"/>
      <c r="M11" s="222"/>
      <c r="N11" s="97"/>
    </row>
    <row r="12" spans="1:15" ht="15" customHeight="1" thickBot="1" x14ac:dyDescent="0.3">
      <c r="A12" s="103"/>
      <c r="B12" s="197" t="s">
        <v>136</v>
      </c>
      <c r="C12" s="198"/>
      <c r="D12" s="198"/>
      <c r="E12" s="198"/>
      <c r="F12" s="198"/>
      <c r="G12" s="198"/>
      <c r="H12" s="198"/>
      <c r="I12" s="198"/>
      <c r="J12" s="198"/>
      <c r="K12" s="191">
        <f>CEILING(r_33,1)</f>
        <v>0</v>
      </c>
      <c r="L12" s="191"/>
      <c r="M12" s="192"/>
      <c r="N12" s="99"/>
      <c r="O12" s="4" t="s">
        <v>30</v>
      </c>
    </row>
    <row r="13" spans="1:15" ht="27" customHeight="1" thickBot="1" x14ac:dyDescent="0.25">
      <c r="A13" s="103"/>
      <c r="B13" s="226" t="s">
        <v>93</v>
      </c>
      <c r="C13" s="226"/>
      <c r="D13" s="226"/>
      <c r="E13" s="226"/>
      <c r="F13" s="226"/>
      <c r="G13" s="226"/>
      <c r="H13" s="226"/>
      <c r="I13" s="226"/>
      <c r="J13" s="226"/>
      <c r="K13" s="226"/>
      <c r="L13" s="226"/>
      <c r="M13" s="226"/>
      <c r="N13" s="99"/>
    </row>
    <row r="14" spans="1:15" ht="15" customHeight="1" thickBot="1" x14ac:dyDescent="0.3">
      <c r="A14" s="103"/>
      <c r="B14" s="204" t="s">
        <v>11</v>
      </c>
      <c r="C14" s="205"/>
      <c r="D14" s="218"/>
      <c r="E14" s="218"/>
      <c r="F14" s="218"/>
      <c r="G14" s="205" t="s">
        <v>1</v>
      </c>
      <c r="H14" s="205"/>
      <c r="I14" s="205"/>
      <c r="J14" s="218"/>
      <c r="K14" s="218"/>
      <c r="L14" s="218"/>
      <c r="M14" s="219"/>
      <c r="N14" s="99"/>
      <c r="O14" s="4" t="s">
        <v>29</v>
      </c>
    </row>
    <row r="15" spans="1:15" ht="3.75" customHeight="1" thickBot="1" x14ac:dyDescent="0.3">
      <c r="A15" s="103"/>
      <c r="B15" s="103"/>
      <c r="C15" s="103"/>
      <c r="D15" s="103"/>
      <c r="E15" s="103"/>
      <c r="F15" s="103"/>
      <c r="G15" s="103"/>
      <c r="H15" s="103"/>
      <c r="I15" s="103"/>
      <c r="J15" s="103"/>
      <c r="K15" s="103"/>
      <c r="L15" s="103"/>
      <c r="M15" s="103"/>
      <c r="N15" s="99"/>
    </row>
    <row r="16" spans="1:15" ht="22.5" customHeight="1" x14ac:dyDescent="0.25">
      <c r="A16" s="103"/>
      <c r="B16" s="238" t="s">
        <v>94</v>
      </c>
      <c r="C16" s="185"/>
      <c r="D16" s="185"/>
      <c r="E16" s="106" t="s">
        <v>95</v>
      </c>
      <c r="F16" s="104"/>
      <c r="G16" s="185"/>
      <c r="H16" s="185"/>
      <c r="I16" s="185"/>
      <c r="J16" s="185"/>
      <c r="K16" s="127" t="s">
        <v>95</v>
      </c>
      <c r="L16" s="234"/>
      <c r="M16" s="235"/>
      <c r="N16" s="99"/>
    </row>
    <row r="17" spans="1:15" ht="15" customHeight="1" x14ac:dyDescent="0.25">
      <c r="A17" s="103"/>
      <c r="B17" s="231" t="s">
        <v>96</v>
      </c>
      <c r="C17" s="220"/>
      <c r="D17" s="220"/>
      <c r="E17" s="102"/>
      <c r="F17" s="121">
        <v>27840</v>
      </c>
      <c r="G17" s="220" t="s">
        <v>101</v>
      </c>
      <c r="H17" s="220"/>
      <c r="I17" s="220"/>
      <c r="J17" s="220"/>
      <c r="K17" s="108"/>
      <c r="L17" s="236">
        <f>K17*420</f>
        <v>0</v>
      </c>
      <c r="M17" s="237"/>
      <c r="N17" s="99"/>
    </row>
    <row r="18" spans="1:15" ht="15" customHeight="1" x14ac:dyDescent="0.25">
      <c r="A18" s="103"/>
      <c r="B18" s="231" t="s">
        <v>97</v>
      </c>
      <c r="C18" s="220"/>
      <c r="D18" s="220"/>
      <c r="E18" s="107"/>
      <c r="F18" s="121">
        <f>E18*2070</f>
        <v>0</v>
      </c>
      <c r="G18" s="220" t="s">
        <v>102</v>
      </c>
      <c r="H18" s="220"/>
      <c r="I18" s="220"/>
      <c r="J18" s="220"/>
      <c r="K18" s="108"/>
      <c r="L18" s="227">
        <f>K18*1345</f>
        <v>0</v>
      </c>
      <c r="M18" s="228"/>
      <c r="N18" s="99"/>
    </row>
    <row r="19" spans="1:15" ht="24" customHeight="1" x14ac:dyDescent="0.25">
      <c r="A19" s="103"/>
      <c r="B19" s="239" t="s">
        <v>98</v>
      </c>
      <c r="C19" s="220"/>
      <c r="D19" s="220"/>
      <c r="E19" s="107"/>
      <c r="F19" s="121">
        <f>E19*4140</f>
        <v>0</v>
      </c>
      <c r="G19" s="220" t="s">
        <v>103</v>
      </c>
      <c r="H19" s="220"/>
      <c r="I19" s="220"/>
      <c r="J19" s="220"/>
      <c r="K19" s="108"/>
      <c r="L19" s="227">
        <f>K19*335</f>
        <v>0</v>
      </c>
      <c r="M19" s="228"/>
      <c r="N19" s="99"/>
    </row>
    <row r="20" spans="1:15" ht="15" customHeight="1" x14ac:dyDescent="0.25">
      <c r="A20" s="103"/>
      <c r="B20" s="239" t="s">
        <v>105</v>
      </c>
      <c r="C20" s="220"/>
      <c r="D20" s="220"/>
      <c r="E20" s="107"/>
      <c r="F20" s="121">
        <f>E20*210</f>
        <v>0</v>
      </c>
      <c r="G20" s="220" t="s">
        <v>104</v>
      </c>
      <c r="H20" s="220"/>
      <c r="I20" s="220"/>
      <c r="J20" s="220"/>
      <c r="K20" s="102"/>
      <c r="L20" s="208"/>
      <c r="M20" s="216"/>
      <c r="N20" s="99"/>
    </row>
    <row r="21" spans="1:15" ht="15" customHeight="1" x14ac:dyDescent="0.25">
      <c r="A21" s="103"/>
      <c r="B21" s="231" t="s">
        <v>99</v>
      </c>
      <c r="C21" s="220"/>
      <c r="D21" s="220"/>
      <c r="E21" s="220"/>
      <c r="F21" s="220"/>
      <c r="G21" s="220"/>
      <c r="H21" s="220"/>
      <c r="I21" s="220"/>
      <c r="J21" s="220"/>
      <c r="K21" s="220"/>
      <c r="L21" s="227">
        <f>r_36+r_37+r_38+r_39+r_40+r_41+r_42+r_43</f>
        <v>27840</v>
      </c>
      <c r="M21" s="228"/>
      <c r="N21" s="99"/>
    </row>
    <row r="22" spans="1:15" ht="15" customHeight="1" thickBot="1" x14ac:dyDescent="0.3">
      <c r="A22" s="103"/>
      <c r="B22" s="232" t="s">
        <v>100</v>
      </c>
      <c r="C22" s="233"/>
      <c r="D22" s="233"/>
      <c r="E22" s="233"/>
      <c r="F22" s="233"/>
      <c r="G22" s="233"/>
      <c r="H22" s="233"/>
      <c r="I22" s="233"/>
      <c r="J22" s="233"/>
      <c r="K22" s="233"/>
      <c r="L22" s="229">
        <f>IF(r_35-r_44&lt;0,0,r_35-r_44)</f>
        <v>0</v>
      </c>
      <c r="M22" s="230"/>
      <c r="N22" s="99"/>
    </row>
    <row r="23" spans="1:15" ht="15" customHeight="1" thickBot="1" x14ac:dyDescent="0.25">
      <c r="A23" s="103"/>
      <c r="B23" s="105" t="s">
        <v>106</v>
      </c>
      <c r="C23" s="103"/>
      <c r="D23" s="103"/>
      <c r="E23" s="103"/>
      <c r="F23" s="103"/>
      <c r="G23" s="103"/>
      <c r="H23" s="103"/>
      <c r="I23" s="103"/>
      <c r="J23" s="103"/>
      <c r="K23" s="103"/>
      <c r="L23" s="103"/>
      <c r="M23" s="103"/>
      <c r="N23" s="99"/>
      <c r="O23" s="4" t="s">
        <v>28</v>
      </c>
    </row>
    <row r="24" spans="1:15" ht="22.5" customHeight="1" x14ac:dyDescent="0.25">
      <c r="A24" s="103"/>
      <c r="B24" s="114"/>
      <c r="C24" s="200" t="s">
        <v>107</v>
      </c>
      <c r="D24" s="201"/>
      <c r="E24" s="200" t="s">
        <v>1</v>
      </c>
      <c r="F24" s="201"/>
      <c r="G24" s="186" t="s">
        <v>108</v>
      </c>
      <c r="H24" s="249"/>
      <c r="I24" s="186" t="s">
        <v>109</v>
      </c>
      <c r="J24" s="249"/>
      <c r="K24" s="186" t="s">
        <v>110</v>
      </c>
      <c r="L24" s="247"/>
      <c r="M24" s="248"/>
      <c r="N24" s="99"/>
      <c r="O24" s="4" t="s">
        <v>27</v>
      </c>
    </row>
    <row r="25" spans="1:15" ht="15" customHeight="1" x14ac:dyDescent="0.25">
      <c r="A25" s="103"/>
      <c r="B25" s="115"/>
      <c r="C25" s="202"/>
      <c r="D25" s="203"/>
      <c r="E25" s="202"/>
      <c r="F25" s="203"/>
      <c r="G25" s="126" t="s">
        <v>45</v>
      </c>
      <c r="H25" s="112" t="s">
        <v>13</v>
      </c>
      <c r="I25" s="111" t="s">
        <v>45</v>
      </c>
      <c r="J25" s="123" t="s">
        <v>13</v>
      </c>
      <c r="K25" s="250" t="s">
        <v>45</v>
      </c>
      <c r="L25" s="251"/>
      <c r="M25" s="113" t="s">
        <v>13</v>
      </c>
      <c r="N25" s="99"/>
    </row>
    <row r="26" spans="1:15" ht="15" customHeight="1" x14ac:dyDescent="0.25">
      <c r="A26" s="103"/>
      <c r="B26" s="109"/>
      <c r="C26" s="240">
        <v>1</v>
      </c>
      <c r="D26" s="240"/>
      <c r="E26" s="240">
        <v>2</v>
      </c>
      <c r="F26" s="240"/>
      <c r="G26" s="243">
        <v>3</v>
      </c>
      <c r="H26" s="244"/>
      <c r="I26" s="243">
        <v>4</v>
      </c>
      <c r="J26" s="244"/>
      <c r="K26" s="243">
        <v>5</v>
      </c>
      <c r="L26" s="245"/>
      <c r="M26" s="246"/>
      <c r="N26" s="99"/>
    </row>
    <row r="27" spans="1:15" ht="15" customHeight="1" x14ac:dyDescent="0.25">
      <c r="A27" s="103"/>
      <c r="B27" s="109">
        <v>1</v>
      </c>
      <c r="C27" s="199"/>
      <c r="D27" s="199"/>
      <c r="E27" s="199"/>
      <c r="F27" s="199"/>
      <c r="G27" s="107"/>
      <c r="H27" s="122"/>
      <c r="I27" s="122"/>
      <c r="J27" s="122"/>
      <c r="K27" s="199"/>
      <c r="L27" s="199"/>
      <c r="M27" s="122"/>
      <c r="N27" s="99"/>
      <c r="O27" s="4" t="s">
        <v>26</v>
      </c>
    </row>
    <row r="28" spans="1:15" ht="15" customHeight="1" x14ac:dyDescent="0.25">
      <c r="A28" s="103"/>
      <c r="B28" s="109">
        <v>2</v>
      </c>
      <c r="C28" s="199"/>
      <c r="D28" s="199"/>
      <c r="E28" s="199"/>
      <c r="F28" s="199"/>
      <c r="G28" s="122"/>
      <c r="H28" s="122"/>
      <c r="I28" s="122"/>
      <c r="J28" s="122"/>
      <c r="K28" s="199"/>
      <c r="L28" s="199"/>
      <c r="M28" s="122"/>
      <c r="N28" s="99"/>
    </row>
    <row r="29" spans="1:15" ht="15" customHeight="1" x14ac:dyDescent="0.25">
      <c r="A29" s="103"/>
      <c r="B29" s="109">
        <v>3</v>
      </c>
      <c r="C29" s="199"/>
      <c r="D29" s="199"/>
      <c r="E29" s="199"/>
      <c r="F29" s="199"/>
      <c r="G29" s="122"/>
      <c r="H29" s="122"/>
      <c r="I29" s="122"/>
      <c r="J29" s="122"/>
      <c r="K29" s="199"/>
      <c r="L29" s="199"/>
      <c r="M29" s="122"/>
      <c r="N29" s="99"/>
    </row>
    <row r="30" spans="1:15" ht="15" customHeight="1" x14ac:dyDescent="0.25">
      <c r="A30" s="103"/>
      <c r="B30" s="109">
        <v>4</v>
      </c>
      <c r="C30" s="199"/>
      <c r="D30" s="199"/>
      <c r="E30" s="199"/>
      <c r="F30" s="199"/>
      <c r="G30" s="122"/>
      <c r="H30" s="122"/>
      <c r="I30" s="122"/>
      <c r="J30" s="122"/>
      <c r="K30" s="199"/>
      <c r="L30" s="199"/>
      <c r="M30" s="122"/>
      <c r="N30" s="99"/>
    </row>
    <row r="31" spans="1:15" ht="15" customHeight="1" thickBot="1" x14ac:dyDescent="0.3">
      <c r="A31" s="103"/>
      <c r="B31" s="110"/>
      <c r="C31" s="241" t="s">
        <v>12</v>
      </c>
      <c r="D31" s="241"/>
      <c r="E31" s="241"/>
      <c r="F31" s="241"/>
      <c r="G31" s="117">
        <f>SUM(G27:G30)</f>
        <v>0</v>
      </c>
      <c r="H31" s="117">
        <f>SUM(H27:H30)</f>
        <v>0</v>
      </c>
      <c r="I31" s="117">
        <f>SUM(I27:I30)</f>
        <v>0</v>
      </c>
      <c r="J31" s="117">
        <f>SUM(J27:J30)</f>
        <v>0</v>
      </c>
      <c r="K31" s="242">
        <f>SUM(K27:L30)</f>
        <v>0</v>
      </c>
      <c r="L31" s="242"/>
      <c r="M31" s="118">
        <f>SUM(M27:M30)</f>
        <v>0</v>
      </c>
      <c r="N31" s="99"/>
    </row>
    <row r="32" spans="1:15" ht="3.75" customHeight="1" thickBot="1" x14ac:dyDescent="0.3">
      <c r="A32" s="103"/>
      <c r="B32" s="103"/>
      <c r="C32" s="103"/>
      <c r="D32" s="103"/>
      <c r="E32" s="103"/>
      <c r="F32" s="103"/>
      <c r="G32" s="103"/>
      <c r="H32" s="103"/>
      <c r="I32" s="103"/>
      <c r="J32" s="103"/>
      <c r="K32" s="103"/>
      <c r="L32" s="103"/>
      <c r="M32" s="103"/>
      <c r="N32" s="99"/>
      <c r="O32" s="11"/>
    </row>
    <row r="33" spans="1:15" s="1" customFormat="1" ht="18" customHeight="1" x14ac:dyDescent="0.2">
      <c r="A33" s="103"/>
      <c r="B33" s="268" t="s">
        <v>111</v>
      </c>
      <c r="C33" s="247"/>
      <c r="D33" s="249"/>
      <c r="E33" s="252">
        <f>G31*1267+H31*2534+I31*1860+J31*3720+K31*2320+M31*4640</f>
        <v>0</v>
      </c>
      <c r="F33" s="273"/>
      <c r="G33" s="261" t="s">
        <v>114</v>
      </c>
      <c r="H33" s="247"/>
      <c r="I33" s="247"/>
      <c r="J33" s="249"/>
      <c r="K33" s="252">
        <f>IF(r_22&gt;=91200,IF(r_46-r_47&lt;100,0,r_46-r_47),0)</f>
        <v>0</v>
      </c>
      <c r="L33" s="253"/>
      <c r="M33" s="254"/>
      <c r="N33" s="97"/>
    </row>
    <row r="34" spans="1:15" ht="22.5" customHeight="1" x14ac:dyDescent="0.25">
      <c r="A34" s="103"/>
      <c r="B34" s="269" t="s">
        <v>112</v>
      </c>
      <c r="C34" s="270"/>
      <c r="D34" s="271"/>
      <c r="E34" s="274">
        <f>IF(r_46&gt;r_45,r_45,r_46)</f>
        <v>0</v>
      </c>
      <c r="F34" s="275"/>
      <c r="G34" s="262" t="s">
        <v>122</v>
      </c>
      <c r="H34" s="263"/>
      <c r="I34" s="263"/>
      <c r="J34" s="264"/>
      <c r="K34" s="255"/>
      <c r="L34" s="256"/>
      <c r="M34" s="257"/>
      <c r="N34" s="99"/>
    </row>
    <row r="35" spans="1:15" ht="22.5" customHeight="1" thickBot="1" x14ac:dyDescent="0.3">
      <c r="A35" s="103"/>
      <c r="B35" s="272" t="s">
        <v>113</v>
      </c>
      <c r="C35" s="266"/>
      <c r="D35" s="267"/>
      <c r="E35" s="258">
        <f>r_45-r_47</f>
        <v>0</v>
      </c>
      <c r="F35" s="276"/>
      <c r="G35" s="265" t="s">
        <v>115</v>
      </c>
      <c r="H35" s="266"/>
      <c r="I35" s="266"/>
      <c r="J35" s="267"/>
      <c r="K35" s="258">
        <f>r_49-r_50</f>
        <v>0</v>
      </c>
      <c r="L35" s="259"/>
      <c r="M35" s="260"/>
      <c r="N35" s="99"/>
    </row>
    <row r="36" spans="1:15" ht="15" customHeight="1" thickBot="1" x14ac:dyDescent="0.25">
      <c r="A36" s="103"/>
      <c r="B36" s="105" t="s">
        <v>116</v>
      </c>
      <c r="C36" s="103"/>
      <c r="D36" s="103"/>
      <c r="E36" s="103"/>
      <c r="F36" s="103"/>
      <c r="G36" s="103"/>
      <c r="H36" s="103"/>
      <c r="I36" s="103"/>
      <c r="J36" s="103"/>
      <c r="K36" s="103"/>
      <c r="L36" s="103"/>
      <c r="M36" s="103"/>
      <c r="N36" s="99"/>
      <c r="O36" s="4" t="s">
        <v>22</v>
      </c>
    </row>
    <row r="37" spans="1:15" ht="15" customHeight="1" x14ac:dyDescent="0.25">
      <c r="A37" s="103"/>
      <c r="B37" s="184" t="s">
        <v>117</v>
      </c>
      <c r="C37" s="185"/>
      <c r="D37" s="185"/>
      <c r="E37" s="185"/>
      <c r="F37" s="185"/>
      <c r="G37" s="185"/>
      <c r="H37" s="185"/>
      <c r="I37" s="185"/>
      <c r="J37" s="185"/>
      <c r="K37" s="280"/>
      <c r="L37" s="281"/>
      <c r="M37" s="282"/>
      <c r="N37" s="99"/>
    </row>
    <row r="38" spans="1:15" ht="15" customHeight="1" x14ac:dyDescent="0.25">
      <c r="A38" s="103"/>
      <c r="B38" s="278" t="s">
        <v>137</v>
      </c>
      <c r="C38" s="270"/>
      <c r="D38" s="271"/>
      <c r="E38" s="255"/>
      <c r="F38" s="289"/>
      <c r="G38" s="291" t="s">
        <v>138</v>
      </c>
      <c r="H38" s="270"/>
      <c r="I38" s="270"/>
      <c r="J38" s="271"/>
      <c r="K38" s="255"/>
      <c r="L38" s="256"/>
      <c r="M38" s="257"/>
      <c r="N38" s="99"/>
    </row>
    <row r="39" spans="1:15" ht="15" customHeight="1" thickBot="1" x14ac:dyDescent="0.3">
      <c r="A39" s="103"/>
      <c r="B39" s="290" t="s">
        <v>118</v>
      </c>
      <c r="C39" s="266"/>
      <c r="D39" s="266"/>
      <c r="E39" s="266"/>
      <c r="F39" s="266"/>
      <c r="G39" s="266"/>
      <c r="H39" s="266"/>
      <c r="I39" s="266"/>
      <c r="J39" s="267"/>
      <c r="K39" s="283">
        <f>r_48-r_51-r_52-r_53-r_54</f>
        <v>0</v>
      </c>
      <c r="L39" s="284"/>
      <c r="M39" s="285"/>
      <c r="N39" s="99"/>
    </row>
    <row r="40" spans="1:15" ht="15" customHeight="1" thickBot="1" x14ac:dyDescent="0.25">
      <c r="A40" s="103"/>
      <c r="B40" s="105" t="s">
        <v>119</v>
      </c>
      <c r="C40" s="103"/>
      <c r="D40" s="103"/>
      <c r="E40" s="103"/>
      <c r="F40" s="103"/>
      <c r="G40" s="103"/>
      <c r="H40" s="103"/>
      <c r="I40" s="103"/>
      <c r="J40" s="103"/>
      <c r="K40" s="103"/>
      <c r="L40" s="103"/>
      <c r="M40" s="103"/>
      <c r="N40" s="99"/>
    </row>
    <row r="41" spans="1:15" ht="31.5" customHeight="1" x14ac:dyDescent="0.25">
      <c r="A41" s="103"/>
      <c r="B41" s="286" t="s">
        <v>125</v>
      </c>
      <c r="C41" s="287"/>
      <c r="D41" s="287"/>
      <c r="E41" s="287"/>
      <c r="F41" s="287"/>
      <c r="G41" s="287"/>
      <c r="H41" s="287"/>
      <c r="I41" s="287"/>
      <c r="J41" s="287"/>
      <c r="K41" s="287"/>
      <c r="L41" s="288"/>
      <c r="M41" s="120"/>
      <c r="N41" s="99"/>
    </row>
    <row r="42" spans="1:15" ht="12.75" customHeight="1" x14ac:dyDescent="0.25">
      <c r="A42" s="103"/>
      <c r="B42" s="278" t="s">
        <v>42</v>
      </c>
      <c r="C42" s="270"/>
      <c r="D42" s="270"/>
      <c r="E42" s="270"/>
      <c r="F42" s="270"/>
      <c r="G42" s="270"/>
      <c r="H42" s="270"/>
      <c r="I42" s="270"/>
      <c r="J42" s="270"/>
      <c r="K42" s="270"/>
      <c r="L42" s="271"/>
      <c r="M42" s="116"/>
      <c r="N42" s="99"/>
    </row>
    <row r="43" spans="1:15" ht="12.75" customHeight="1" x14ac:dyDescent="0.25">
      <c r="A43" s="103"/>
      <c r="B43" s="278" t="s">
        <v>41</v>
      </c>
      <c r="C43" s="270"/>
      <c r="D43" s="270"/>
      <c r="E43" s="270"/>
      <c r="F43" s="270"/>
      <c r="G43" s="270"/>
      <c r="H43" s="270"/>
      <c r="I43" s="270"/>
      <c r="J43" s="270"/>
      <c r="K43" s="270"/>
      <c r="L43" s="271"/>
      <c r="M43" s="116"/>
      <c r="N43" s="99"/>
      <c r="O43" s="11"/>
    </row>
    <row r="44" spans="1:15" s="6" customFormat="1" ht="12.75" customHeight="1" x14ac:dyDescent="0.25">
      <c r="A44" s="103"/>
      <c r="B44" s="278" t="s">
        <v>73</v>
      </c>
      <c r="C44" s="270"/>
      <c r="D44" s="270"/>
      <c r="E44" s="270"/>
      <c r="F44" s="270"/>
      <c r="G44" s="270"/>
      <c r="H44" s="270"/>
      <c r="I44" s="270"/>
      <c r="J44" s="270"/>
      <c r="K44" s="270"/>
      <c r="L44" s="271"/>
      <c r="M44" s="116"/>
      <c r="N44" s="101"/>
    </row>
    <row r="45" spans="1:15" ht="23.25" customHeight="1" x14ac:dyDescent="0.25">
      <c r="A45" s="103"/>
      <c r="B45" s="269" t="s">
        <v>121</v>
      </c>
      <c r="C45" s="279"/>
      <c r="D45" s="279"/>
      <c r="E45" s="279"/>
      <c r="F45" s="279"/>
      <c r="G45" s="279"/>
      <c r="H45" s="279"/>
      <c r="I45" s="279"/>
      <c r="J45" s="279"/>
      <c r="K45" s="279"/>
      <c r="L45" s="251"/>
      <c r="M45" s="116"/>
      <c r="N45" s="99"/>
    </row>
    <row r="46" spans="1:15" ht="12.75" customHeight="1" x14ac:dyDescent="0.25">
      <c r="A46" s="103"/>
      <c r="B46" s="278" t="s">
        <v>74</v>
      </c>
      <c r="C46" s="270"/>
      <c r="D46" s="270"/>
      <c r="E46" s="270"/>
      <c r="F46" s="270"/>
      <c r="G46" s="270"/>
      <c r="H46" s="270"/>
      <c r="I46" s="270"/>
      <c r="J46" s="270"/>
      <c r="K46" s="270"/>
      <c r="L46" s="271"/>
      <c r="M46" s="116"/>
      <c r="N46" s="99"/>
    </row>
    <row r="47" spans="1:15" ht="12.75" customHeight="1" x14ac:dyDescent="0.25">
      <c r="A47" s="103"/>
      <c r="B47" s="278" t="s">
        <v>44</v>
      </c>
      <c r="C47" s="270"/>
      <c r="D47" s="270"/>
      <c r="E47" s="270"/>
      <c r="F47" s="270"/>
      <c r="G47" s="270"/>
      <c r="H47" s="270"/>
      <c r="I47" s="270"/>
      <c r="J47" s="270"/>
      <c r="K47" s="270"/>
      <c r="L47" s="271"/>
      <c r="M47" s="116"/>
      <c r="N47" s="99"/>
      <c r="O47" s="4" t="s">
        <v>23</v>
      </c>
    </row>
    <row r="48" spans="1:15" ht="12.75" customHeight="1" x14ac:dyDescent="0.25">
      <c r="A48" s="103"/>
      <c r="B48" s="278" t="s">
        <v>75</v>
      </c>
      <c r="C48" s="270"/>
      <c r="D48" s="270"/>
      <c r="E48" s="270"/>
      <c r="F48" s="270"/>
      <c r="G48" s="270"/>
      <c r="H48" s="270"/>
      <c r="I48" s="270"/>
      <c r="J48" s="270"/>
      <c r="K48" s="270"/>
      <c r="L48" s="271"/>
      <c r="M48" s="116"/>
      <c r="N48" s="99"/>
    </row>
    <row r="49" spans="1:15" ht="12.75" customHeight="1" thickBot="1" x14ac:dyDescent="0.3">
      <c r="A49" s="103"/>
      <c r="B49" s="290" t="s">
        <v>120</v>
      </c>
      <c r="C49" s="266"/>
      <c r="D49" s="266"/>
      <c r="E49" s="266"/>
      <c r="F49" s="266"/>
      <c r="G49" s="266"/>
      <c r="H49" s="266"/>
      <c r="I49" s="266"/>
      <c r="J49" s="266"/>
      <c r="K49" s="266"/>
      <c r="L49" s="267"/>
      <c r="M49" s="118">
        <f>SUM(M41:M48)</f>
        <v>0</v>
      </c>
      <c r="N49" s="99"/>
      <c r="O49" s="4" t="s">
        <v>24</v>
      </c>
    </row>
    <row r="50" spans="1:15" ht="11.25" customHeight="1" x14ac:dyDescent="0.2">
      <c r="A50" s="103"/>
      <c r="B50" s="277">
        <v>2</v>
      </c>
      <c r="C50" s="277"/>
      <c r="D50" s="277"/>
      <c r="E50" s="277"/>
      <c r="F50" s="277"/>
      <c r="G50" s="277"/>
      <c r="H50" s="277"/>
      <c r="I50" s="277"/>
      <c r="J50" s="277"/>
      <c r="K50" s="277"/>
      <c r="L50" s="277"/>
      <c r="M50" s="277"/>
      <c r="N50" s="99"/>
      <c r="O50" s="4" t="s">
        <v>25</v>
      </c>
    </row>
    <row r="51" spans="1:15" s="1" customFormat="1" ht="11.25" customHeight="1" x14ac:dyDescent="0.2">
      <c r="A51" s="103"/>
      <c r="B51" s="103"/>
      <c r="C51" s="103"/>
      <c r="D51" s="103"/>
      <c r="E51" s="103"/>
      <c r="F51" s="103"/>
      <c r="G51" s="103"/>
      <c r="H51" s="103"/>
      <c r="I51" s="103"/>
      <c r="J51" s="103"/>
      <c r="K51" s="103"/>
      <c r="L51" s="103"/>
      <c r="M51" s="103"/>
      <c r="N51" s="97"/>
    </row>
    <row r="52" spans="1:15" hidden="1" x14ac:dyDescent="0.25"/>
    <row r="53" spans="1:15" hidden="1" x14ac:dyDescent="0.25"/>
    <row r="54" spans="1:15" hidden="1" x14ac:dyDescent="0.25"/>
    <row r="55" spans="1:15" hidden="1" x14ac:dyDescent="0.25"/>
    <row r="56" spans="1:15" hidden="1" x14ac:dyDescent="0.25"/>
    <row r="57" spans="1:15" hidden="1" x14ac:dyDescent="0.25"/>
    <row r="58" spans="1:15" hidden="1" x14ac:dyDescent="0.25"/>
    <row r="59" spans="1:15" hidden="1" x14ac:dyDescent="0.25"/>
    <row r="60" spans="1:15" hidden="1" x14ac:dyDescent="0.25"/>
    <row r="61" spans="1:15" hidden="1" x14ac:dyDescent="0.25"/>
    <row r="62" spans="1:15" hidden="1" x14ac:dyDescent="0.25"/>
    <row r="63" spans="1:15" hidden="1" x14ac:dyDescent="0.25"/>
    <row r="64" spans="1:15" hidden="1" x14ac:dyDescent="0.25"/>
    <row r="65" hidden="1" x14ac:dyDescent="0.25"/>
  </sheetData>
  <sheetProtection sheet="1" objects="1" scenarios="1" selectLockedCells="1"/>
  <dataConsolidate/>
  <mergeCells count="107">
    <mergeCell ref="B50:M50"/>
    <mergeCell ref="B43:L43"/>
    <mergeCell ref="B45:L45"/>
    <mergeCell ref="B44:L44"/>
    <mergeCell ref="B46:L46"/>
    <mergeCell ref="K37:M37"/>
    <mergeCell ref="K38:M38"/>
    <mergeCell ref="K39:M39"/>
    <mergeCell ref="B41:L41"/>
    <mergeCell ref="B42:L42"/>
    <mergeCell ref="B37:J37"/>
    <mergeCell ref="B38:D38"/>
    <mergeCell ref="E38:F38"/>
    <mergeCell ref="B39:J39"/>
    <mergeCell ref="G38:J38"/>
    <mergeCell ref="B47:L47"/>
    <mergeCell ref="B48:L48"/>
    <mergeCell ref="B49:L49"/>
    <mergeCell ref="K33:M33"/>
    <mergeCell ref="K34:M34"/>
    <mergeCell ref="K35:M35"/>
    <mergeCell ref="G33:J33"/>
    <mergeCell ref="G34:J34"/>
    <mergeCell ref="G35:J35"/>
    <mergeCell ref="B33:D33"/>
    <mergeCell ref="B34:D34"/>
    <mergeCell ref="B35:D35"/>
    <mergeCell ref="E33:F33"/>
    <mergeCell ref="E34:F34"/>
    <mergeCell ref="E35:F35"/>
    <mergeCell ref="K31:L31"/>
    <mergeCell ref="G26:H26"/>
    <mergeCell ref="I26:J26"/>
    <mergeCell ref="K26:M26"/>
    <mergeCell ref="K24:M24"/>
    <mergeCell ref="I24:J24"/>
    <mergeCell ref="G24:H24"/>
    <mergeCell ref="K25:L25"/>
    <mergeCell ref="K27:L27"/>
    <mergeCell ref="K28:L28"/>
    <mergeCell ref="K29:L29"/>
    <mergeCell ref="K30:L30"/>
    <mergeCell ref="E26:F26"/>
    <mergeCell ref="E27:F27"/>
    <mergeCell ref="E28:F28"/>
    <mergeCell ref="E30:F30"/>
    <mergeCell ref="E31:F31"/>
    <mergeCell ref="C26:D26"/>
    <mergeCell ref="C27:D27"/>
    <mergeCell ref="C28:D28"/>
    <mergeCell ref="C30:D30"/>
    <mergeCell ref="C31:D31"/>
    <mergeCell ref="L21:M21"/>
    <mergeCell ref="L22:M22"/>
    <mergeCell ref="B21:K21"/>
    <mergeCell ref="B22:K22"/>
    <mergeCell ref="C24:D25"/>
    <mergeCell ref="G18:J18"/>
    <mergeCell ref="G19:J19"/>
    <mergeCell ref="G20:J20"/>
    <mergeCell ref="L16:M16"/>
    <mergeCell ref="L17:M17"/>
    <mergeCell ref="L18:M18"/>
    <mergeCell ref="L19:M19"/>
    <mergeCell ref="L20:M20"/>
    <mergeCell ref="B16:D16"/>
    <mergeCell ref="B17:D17"/>
    <mergeCell ref="B18:D18"/>
    <mergeCell ref="B19:D19"/>
    <mergeCell ref="B20:D20"/>
    <mergeCell ref="G5:J5"/>
    <mergeCell ref="G6:J6"/>
    <mergeCell ref="G7:J7"/>
    <mergeCell ref="D14:F14"/>
    <mergeCell ref="G14:I14"/>
    <mergeCell ref="J14:M14"/>
    <mergeCell ref="G16:J16"/>
    <mergeCell ref="G17:J17"/>
    <mergeCell ref="K12:M12"/>
    <mergeCell ref="K11:M11"/>
    <mergeCell ref="E11:F11"/>
    <mergeCell ref="G11:J11"/>
    <mergeCell ref="B13:M13"/>
    <mergeCell ref="B2:D2"/>
    <mergeCell ref="G2:J2"/>
    <mergeCell ref="K2:M2"/>
    <mergeCell ref="K3:M3"/>
    <mergeCell ref="B3:J3"/>
    <mergeCell ref="E2:F2"/>
    <mergeCell ref="B12:J12"/>
    <mergeCell ref="E29:F29"/>
    <mergeCell ref="E24:F25"/>
    <mergeCell ref="C29:D29"/>
    <mergeCell ref="B14:C14"/>
    <mergeCell ref="K8:M8"/>
    <mergeCell ref="K9:M9"/>
    <mergeCell ref="E5:F5"/>
    <mergeCell ref="E7:F7"/>
    <mergeCell ref="B11:D11"/>
    <mergeCell ref="B5:D5"/>
    <mergeCell ref="B6:D6"/>
    <mergeCell ref="B7:D7"/>
    <mergeCell ref="B8:J8"/>
    <mergeCell ref="B9:J9"/>
    <mergeCell ref="K5:M5"/>
    <mergeCell ref="K6:M6"/>
    <mergeCell ref="K7:M7"/>
  </mergeCells>
  <phoneticPr fontId="8" type="noConversion"/>
  <dataValidations xWindow="343" yWindow="749" count="18">
    <dataValidation type="decimal" allowBlank="1" showInputMessage="1" showErrorMessage="1" errorTitle="Chybná hodnota" error="Úhrnná hodnota darů (patří sem i darování krve) musí přesáhnout 2 % ze základu daně (ř. 24) anebo činit alespoň 1000 Kč. Odečíst lze maximálně 30 % ze základu daně." prompt="Úhrnná hodnota darů (patří sem i darování krve) musí přesáhnout 2 % ze základu daně (ř. 24) anebo činit alespoň 1000 Kč. Odečíst lze maximálně 30 % ze základu daně." sqref="E5:F5">
      <formula1>IF(0.02*K3&lt;1000,0.02*K3,1000)</formula1>
      <formula2>K3*0.3</formula2>
    </dataValidation>
    <dataValidation type="decimal" operator="lessThanOrEqual" allowBlank="1" showInputMessage="1" showErrorMessage="1" errorTitle="Chybná hodnota" error="Maximálně 300 000 ročně, resp. 25 000 měsíčně." prompt="Uveďte odpočet úroků z úvěru ze stavebního spoření nebo hypotéky. Maximálně 300 000 Kč ročně, resp. 25 000 Kč měsíčně. Pro úvěry zřízené od roku 2021 maximálně 150 000 Kč, resp. 12 500 Kč měsíčně." sqref="F6">
      <formula1>25000*E6</formula1>
    </dataValidation>
    <dataValidation type="whole" allowBlank="1" showInputMessage="1" showErrorMessage="1" errorTitle="Chybná hodnota" error="Odečíst lze až 1,5 % zdanitelných příjmů (ř. 22), maximálně však 3 000 Kč." prompt="Odpočet členských příspěvků zaplacených odborové organizaci. Odečíst lze až 1,5 % zdanitelných příjmů (ř. 22), maximálně 3000 Kč." sqref="K6:M6">
      <formula1>0</formula1>
      <formula2>MIN(0.015*E2,3000)</formula2>
    </dataValidation>
    <dataValidation type="whole" operator="lessThanOrEqual" allowBlank="1" showInputMessage="1" showErrorMessage="1" prompt="Uveďte počet měsíců, po které jste vyživoval(a) manžela/manželku s příjmy nižšími než 68 000 Kč. Počítá se každý kalendářní měsíc, na jehož počátku jste manžela/manželku vyživoval(a)." sqref="E18">
      <formula1>12-E19</formula1>
    </dataValidation>
    <dataValidation type="whole" operator="lessThanOrEqual" allowBlank="1" showInputMessage="1" showErrorMessage="1" prompt="Uveďte počet měsíců, po které jste vyživoval(a) manžela/manželku s průkazem ZTP/P a příjmy nižšími než 68 000 Kč. Počítá se každý kalendářní měsíc, na jehož počátku jste manžela/manželku vyživoval(a)." sqref="E19">
      <formula1>12-E18</formula1>
    </dataValidation>
    <dataValidation type="whole" allowBlank="1" showInputMessage="1" showErrorMessage="1" sqref="K17">
      <formula1>0</formula1>
      <formula2>12</formula2>
    </dataValidation>
    <dataValidation type="whole" allowBlank="1" showInputMessage="1" showErrorMessage="1" sqref="E20">
      <formula1>0</formula1>
      <formula2>12</formula2>
    </dataValidation>
    <dataValidation allowBlank="1" showInputMessage="1" showErrorMessage="1" prompt="Napište svou hrubou roční mzdu. Údaje najdete na potvrzení ze mzdové účtárny. Pokud jste během roku změnili práci, požádejte o potvrzení i předchozího zaměstnavatele." sqref="E2:F2"/>
    <dataValidation allowBlank="1" sqref="K2:M2"/>
    <dataValidation type="whole" operator="lessThanOrEqual" allowBlank="1" showInputMessage="1" showErrorMessage="1" errorTitle="Chybná hodnota" error="Maximálně 24 000 Kč." prompt="Uveďte uplatňovanou výši příspěvků zaplacených na penzijní (při)pojištění nebo penzijní spoření. Maximální částka, kterou lze takto odečíst, činí 24 000 Kč." sqref="E7:F7">
      <formula1>24000</formula1>
    </dataValidation>
    <dataValidation type="whole" operator="lessThanOrEqual" allowBlank="1" showInputMessage="1" showErrorMessage="1" errorTitle="Chybná hodnota" error="Maximálně 24 000 Kč." prompt="Odpočet plateb na soukromé životní pojištění, maximálně 24 000 Kč." sqref="K5:M5">
      <formula1>24000</formula1>
    </dataValidation>
    <dataValidation type="whole" operator="lessThanOrEqual" allowBlank="1" showInputMessage="1" showErrorMessage="1" errorTitle="Chybná hodnota" error="Maximálně 15 000 Kč." prompt="Uveďte uplatňovanou výši úhrady za zkoušky ověřující výsledky dalšího vzdělávání max. však do výše 10 000 Kč. U poplatníka se zdravotním postižením max. 13 000 Kč, s těžším zdrav. postižením 15 000 Kč." sqref="K7:M7">
      <formula1>15000</formula1>
    </dataValidation>
    <dataValidation type="whole" allowBlank="1" showInputMessage="1" showErrorMessage="1" prompt="Započítat můžete už měsíc, ve kterém se dítě narodilo, ve kterém jste ho osvojili nebo převzali do péče." sqref="H27:M30">
      <formula1>0</formula1>
      <formula2>12</formula2>
    </dataValidation>
    <dataValidation type="whole" operator="lessThanOrEqual" allowBlank="1" showInputMessage="1" showErrorMessage="1" sqref="K18:K19 E6">
      <formula1>12</formula1>
    </dataValidation>
    <dataValidation allowBlank="1" showInputMessage="1" showErrorMessage="1" prompt="Do tohoto řádku se uvede sražená daň pouze z příjmů podle § 6 odst. 4 zákona." sqref="E38:F38"/>
    <dataValidation allowBlank="1" showInputMessage="1" showErrorMessage="1" prompt="Jste-li nerezident, daňový rezident čl. státu EU nebo EHP, uveďte částku sražené daně z příjmů podle § 22 odst. 1 písm. c), f)  nebo g) bod 1, 2, 4, 5, 6, 12 až 14 zákona, a to pouze v případě, jsou-li příjmy, ze kterých byla daň sražena, zahrnuty do DP." sqref="K38:M38"/>
    <dataValidation allowBlank="1" showInputMessage="1" showErrorMessage="1" prompt="Max. 15 200 korun za každé vyživované dítě." sqref="L20:M20"/>
    <dataValidation type="whole" allowBlank="1" showInputMessage="1" showErrorMessage="1" prompt="Započítat můžete už měsíc, ve kterém se dítě narodilo, ve kterém jste ho osvojili nebo převzali do péče." sqref="G27 G28 G29 G30">
      <formula1>0</formula1>
      <formula2>12</formula2>
    </dataValidation>
  </dataValidations>
  <printOptions gridLines="1"/>
  <pageMargins left="0.19685039370078741" right="0.19685039370078741" top="0.19685039370078741" bottom="0.19685039370078741" header="0.19685039370078741" footer="0.19685039370078741"/>
  <pageSetup paperSize="9" orientation="portrait" horizontalDpi="1200" verticalDpi="1200" r:id="rId1"/>
  <ignoredErrors>
    <ignoredError sqref="G31 I31"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3</vt:i4>
      </vt:variant>
      <vt:variant>
        <vt:lpstr>Pojmenované oblasti</vt:lpstr>
      </vt:variant>
      <vt:variant>
        <vt:i4>36</vt:i4>
      </vt:variant>
    </vt:vector>
  </HeadingPairs>
  <TitlesOfParts>
    <vt:vector size="39" baseType="lpstr">
      <vt:lpstr>ÚVOD</vt:lpstr>
      <vt:lpstr>DAP1</vt:lpstr>
      <vt:lpstr>DAP2</vt:lpstr>
      <vt:lpstr>'DAP2'!Oblast_tisku</vt:lpstr>
      <vt:lpstr>r_22</vt:lpstr>
      <vt:lpstr>r_23</vt:lpstr>
      <vt:lpstr>r_24</vt:lpstr>
      <vt:lpstr>r_25</vt:lpstr>
      <vt:lpstr>r_26</vt:lpstr>
      <vt:lpstr>r_26_mesice</vt:lpstr>
      <vt:lpstr>r_27</vt:lpstr>
      <vt:lpstr>r_28</vt:lpstr>
      <vt:lpstr>r_29</vt:lpstr>
      <vt:lpstr>r_30</vt:lpstr>
      <vt:lpstr>r_31</vt:lpstr>
      <vt:lpstr>r_32</vt:lpstr>
      <vt:lpstr>r_33</vt:lpstr>
      <vt:lpstr>r_34</vt:lpstr>
      <vt:lpstr>r_35</vt:lpstr>
      <vt:lpstr>r_36</vt:lpstr>
      <vt:lpstr>r_37</vt:lpstr>
      <vt:lpstr>r_38</vt:lpstr>
      <vt:lpstr>r_39</vt:lpstr>
      <vt:lpstr>r_40</vt:lpstr>
      <vt:lpstr>r_41</vt:lpstr>
      <vt:lpstr>r_42</vt:lpstr>
      <vt:lpstr>r_43</vt:lpstr>
      <vt:lpstr>r_44</vt:lpstr>
      <vt:lpstr>r_45</vt:lpstr>
      <vt:lpstr>r_46</vt:lpstr>
      <vt:lpstr>r_47</vt:lpstr>
      <vt:lpstr>r_48</vt:lpstr>
      <vt:lpstr>r_49</vt:lpstr>
      <vt:lpstr>r_50</vt:lpstr>
      <vt:lpstr>r_51</vt:lpstr>
      <vt:lpstr>r_52</vt:lpstr>
      <vt:lpstr>r_53</vt:lpstr>
      <vt:lpstr>r_54</vt:lpstr>
      <vt:lpstr>r_55</vt:lpstr>
    </vt:vector>
  </TitlesOfParts>
  <Company>MAFRA</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Daňové přiznání 2008</dc:title>
  <dc:creator>Miroslav Lorenc</dc:creator>
  <cp:lastModifiedBy>Ventura Tomáš</cp:lastModifiedBy>
  <cp:lastPrinted>2016-12-05T18:10:18Z</cp:lastPrinted>
  <dcterms:created xsi:type="dcterms:W3CDTF">2008-12-07T21:11:55Z</dcterms:created>
  <dcterms:modified xsi:type="dcterms:W3CDTF">2022-02-08T15:25:33Z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atum dokončení">
    <vt:lpwstr>9.1.2009</vt:lpwstr>
  </property>
</Properties>
</file>